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https://d.docs.live.net/cfbff47790afd3ee/Documents/1 State Capture SCI chapter SRA book/"/>
    </mc:Choice>
  </mc:AlternateContent>
  <xr:revisionPtr revIDLastSave="0" documentId="8_{5AF25B33-4971-4CFB-8D7D-91A83D6825DC}" xr6:coauthVersionLast="47" xr6:coauthVersionMax="47" xr10:uidLastSave="{00000000-0000-0000-0000-000000000000}"/>
  <bookViews>
    <workbookView xWindow="-98" yWindow="-98" windowWidth="19396" windowHeight="10276" xr2:uid="{8C0E8AF3-FD3D-451B-B4CC-A0685B61372B}"/>
  </bookViews>
  <sheets>
    <sheet name="Notes about the data set" sheetId="35" r:id="rId1"/>
    <sheet name="Data SCI &amp; the 3 components" sheetId="9" r:id="rId2"/>
    <sheet name="Differences" sheetId="19" state="hidden" r:id="rId3"/>
    <sheet name="Correlation tables" sheetId="13" state="hidden" r:id="rId4"/>
    <sheet name="data for corr" sheetId="33" state="hidden" r:id="rId5"/>
    <sheet name="Correlation working" sheetId="28" state="hidden" r:id="rId6"/>
    <sheet name="Graphs" sheetId="23" state="hidden" r:id="rId7"/>
    <sheet name="Sheet7" sheetId="25" state="hidden" r:id="rId8"/>
    <sheet name="Sheet8" sheetId="26" state="hidden" r:id="rId9"/>
    <sheet name="Correlation data" sheetId="10" state="hidden" r:id="rId10"/>
    <sheet name="Correlation data (2)" sheetId="15" state="hidden" r:id="rId11"/>
  </sheets>
  <definedNames>
    <definedName name="_xlnm._FilterDatabase" localSheetId="9" hidden="1">'Correlation data'!$A$2:$C$178</definedName>
    <definedName name="_xlnm._FilterDatabase" localSheetId="10" hidden="1">'Correlation data (2)'!$A$1:$C$177</definedName>
    <definedName name="_xlnm._FilterDatabase" localSheetId="1" hidden="1">'Data SCI &amp; the 3 components'!$A$2:$AQ$174</definedName>
    <definedName name="_xlnm._FilterDatabase" localSheetId="2" hidden="1">Differences!$A$2:$DE$178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4" i="9" l="1" a="1"/>
  <c r="C4" i="9"/>
  <c r="D4" i="9" a="1"/>
  <c r="D4" i="9"/>
  <c r="E4" i="9" a="1"/>
  <c r="E4" i="9"/>
  <c r="F4" i="9" a="1"/>
  <c r="F4" i="9"/>
  <c r="G4" i="9" a="1"/>
  <c r="G4" i="9"/>
  <c r="H4" i="9" a="1"/>
  <c r="H4" i="9"/>
  <c r="I4" i="9" a="1"/>
  <c r="I4" i="9"/>
  <c r="J4" i="9" a="1"/>
  <c r="J4" i="9"/>
  <c r="K4" i="9" a="1"/>
  <c r="K4" i="9"/>
  <c r="C5" i="9" a="1"/>
  <c r="C5" i="9"/>
  <c r="D5" i="9" a="1"/>
  <c r="D5" i="9"/>
  <c r="E5" i="9" a="1"/>
  <c r="E5" i="9"/>
  <c r="F5" i="9" a="1"/>
  <c r="F5" i="9"/>
  <c r="G5" i="9" a="1"/>
  <c r="G5" i="9"/>
  <c r="H5" i="9" a="1"/>
  <c r="H5" i="9"/>
  <c r="I5" i="9" a="1"/>
  <c r="I5" i="9"/>
  <c r="J5" i="9" a="1"/>
  <c r="J5" i="9"/>
  <c r="K5" i="9" a="1"/>
  <c r="K5" i="9"/>
  <c r="C6" i="9" a="1"/>
  <c r="C6" i="9"/>
  <c r="D6" i="9" a="1"/>
  <c r="D6" i="9"/>
  <c r="E6" i="9" a="1"/>
  <c r="E6" i="9"/>
  <c r="F6" i="9" a="1"/>
  <c r="F6" i="9"/>
  <c r="G6" i="9" a="1"/>
  <c r="G6" i="9"/>
  <c r="H6" i="9" a="1"/>
  <c r="H6" i="9"/>
  <c r="I6" i="9" a="1"/>
  <c r="I6" i="9"/>
  <c r="J6" i="9" a="1"/>
  <c r="J6" i="9"/>
  <c r="K6" i="9" a="1"/>
  <c r="K6" i="9"/>
  <c r="C7" i="9" a="1"/>
  <c r="C7" i="9"/>
  <c r="D7" i="9" a="1"/>
  <c r="D7" i="9"/>
  <c r="E7" i="9" a="1"/>
  <c r="E7" i="9"/>
  <c r="F7" i="9" a="1"/>
  <c r="F7" i="9"/>
  <c r="G7" i="9" a="1"/>
  <c r="G7" i="9"/>
  <c r="H7" i="9" a="1"/>
  <c r="H7" i="9"/>
  <c r="I7" i="9" a="1"/>
  <c r="I7" i="9"/>
  <c r="J7" i="9" a="1"/>
  <c r="J7" i="9"/>
  <c r="K7" i="9" a="1"/>
  <c r="K7" i="9"/>
  <c r="C8" i="9" a="1"/>
  <c r="C8" i="9"/>
  <c r="D8" i="9" a="1"/>
  <c r="D8" i="9"/>
  <c r="E8" i="9" a="1"/>
  <c r="E8" i="9"/>
  <c r="F8" i="9" a="1"/>
  <c r="F8" i="9"/>
  <c r="G8" i="9" a="1"/>
  <c r="G8" i="9"/>
  <c r="H8" i="9" a="1"/>
  <c r="H8" i="9"/>
  <c r="I8" i="9" a="1"/>
  <c r="I8" i="9"/>
  <c r="J8" i="9" a="1"/>
  <c r="J8" i="9"/>
  <c r="K8" i="9" a="1"/>
  <c r="K8" i="9"/>
  <c r="C9" i="9" a="1"/>
  <c r="C9" i="9"/>
  <c r="D9" i="9" a="1"/>
  <c r="D9" i="9"/>
  <c r="E9" i="9" a="1"/>
  <c r="E9" i="9"/>
  <c r="F9" i="9" a="1"/>
  <c r="F9" i="9"/>
  <c r="G9" i="9" a="1"/>
  <c r="G9" i="9"/>
  <c r="H9" i="9" a="1"/>
  <c r="H9" i="9"/>
  <c r="I9" i="9" a="1"/>
  <c r="I9" i="9"/>
  <c r="J9" i="9" a="1"/>
  <c r="J9" i="9"/>
  <c r="K9" i="9" a="1"/>
  <c r="K9" i="9"/>
  <c r="C10" i="9" a="1"/>
  <c r="C10" i="9"/>
  <c r="D10" i="9" a="1"/>
  <c r="D10" i="9"/>
  <c r="E10" i="9" a="1"/>
  <c r="E10" i="9"/>
  <c r="F10" i="9" a="1"/>
  <c r="F10" i="9"/>
  <c r="G10" i="9" a="1"/>
  <c r="G10" i="9"/>
  <c r="H10" i="9" a="1"/>
  <c r="H10" i="9"/>
  <c r="I10" i="9" a="1"/>
  <c r="I10" i="9"/>
  <c r="J10" i="9" a="1"/>
  <c r="J10" i="9"/>
  <c r="K10" i="9" a="1"/>
  <c r="K10" i="9"/>
  <c r="C11" i="9" a="1"/>
  <c r="C11" i="9"/>
  <c r="D11" i="9" a="1"/>
  <c r="D11" i="9"/>
  <c r="E11" i="9" a="1"/>
  <c r="E11" i="9"/>
  <c r="F11" i="9" a="1"/>
  <c r="F11" i="9"/>
  <c r="G11" i="9" a="1"/>
  <c r="G11" i="9"/>
  <c r="H11" i="9" a="1"/>
  <c r="H11" i="9"/>
  <c r="I11" i="9" a="1"/>
  <c r="I11" i="9"/>
  <c r="J11" i="9" a="1"/>
  <c r="J11" i="9"/>
  <c r="K11" i="9" a="1"/>
  <c r="K11" i="9"/>
  <c r="C12" i="9" a="1"/>
  <c r="C12" i="9"/>
  <c r="D12" i="9" a="1"/>
  <c r="D12" i="9"/>
  <c r="E12" i="9" a="1"/>
  <c r="E12" i="9"/>
  <c r="F12" i="9" a="1"/>
  <c r="F12" i="9"/>
  <c r="G12" i="9" a="1"/>
  <c r="G12" i="9"/>
  <c r="H12" i="9" a="1"/>
  <c r="H12" i="9"/>
  <c r="I12" i="9" a="1"/>
  <c r="I12" i="9"/>
  <c r="J12" i="9" a="1"/>
  <c r="J12" i="9"/>
  <c r="K12" i="9" a="1"/>
  <c r="K12" i="9"/>
  <c r="C13" i="9" a="1"/>
  <c r="C13" i="9"/>
  <c r="D13" i="9" a="1"/>
  <c r="D13" i="9"/>
  <c r="E13" i="9" a="1"/>
  <c r="E13" i="9"/>
  <c r="F13" i="9" a="1"/>
  <c r="F13" i="9"/>
  <c r="G13" i="9" a="1"/>
  <c r="G13" i="9"/>
  <c r="H13" i="9" a="1"/>
  <c r="H13" i="9"/>
  <c r="I13" i="9" a="1"/>
  <c r="I13" i="9"/>
  <c r="J13" i="9" a="1"/>
  <c r="J13" i="9"/>
  <c r="K13" i="9" a="1"/>
  <c r="K13" i="9"/>
  <c r="C14" i="9" a="1"/>
  <c r="C14" i="9"/>
  <c r="D14" i="9" a="1"/>
  <c r="D14" i="9"/>
  <c r="E14" i="9" a="1"/>
  <c r="E14" i="9"/>
  <c r="F14" i="9" a="1"/>
  <c r="F14" i="9"/>
  <c r="G14" i="9" a="1"/>
  <c r="G14" i="9"/>
  <c r="H14" i="9" a="1"/>
  <c r="H14" i="9"/>
  <c r="I14" i="9" a="1"/>
  <c r="I14" i="9"/>
  <c r="J14" i="9" a="1"/>
  <c r="J14" i="9"/>
  <c r="K14" i="9" a="1"/>
  <c r="K14" i="9"/>
  <c r="C15" i="9" a="1"/>
  <c r="C15" i="9"/>
  <c r="D15" i="9" a="1"/>
  <c r="D15" i="9"/>
  <c r="E15" i="9" a="1"/>
  <c r="E15" i="9"/>
  <c r="F15" i="9" a="1"/>
  <c r="F15" i="9"/>
  <c r="G15" i="9" a="1"/>
  <c r="G15" i="9"/>
  <c r="H15" i="9" a="1"/>
  <c r="H15" i="9"/>
  <c r="I15" i="9" a="1"/>
  <c r="I15" i="9"/>
  <c r="J15" i="9" a="1"/>
  <c r="J15" i="9"/>
  <c r="K15" i="9" a="1"/>
  <c r="K15" i="9"/>
  <c r="C16" i="9" a="1"/>
  <c r="C16" i="9"/>
  <c r="D16" i="9" a="1"/>
  <c r="D16" i="9"/>
  <c r="E16" i="9" a="1"/>
  <c r="E16" i="9"/>
  <c r="F16" i="9" a="1"/>
  <c r="F16" i="9"/>
  <c r="G16" i="9" a="1"/>
  <c r="G16" i="9"/>
  <c r="H16" i="9" a="1"/>
  <c r="H16" i="9"/>
  <c r="I16" i="9" a="1"/>
  <c r="I16" i="9"/>
  <c r="J16" i="9" a="1"/>
  <c r="J16" i="9"/>
  <c r="K16" i="9" a="1"/>
  <c r="K16" i="9"/>
  <c r="C17" i="9" a="1"/>
  <c r="C17" i="9"/>
  <c r="D17" i="9" a="1"/>
  <c r="D17" i="9"/>
  <c r="E17" i="9" a="1"/>
  <c r="E17" i="9"/>
  <c r="F17" i="9" a="1"/>
  <c r="F17" i="9"/>
  <c r="G17" i="9" a="1"/>
  <c r="G17" i="9"/>
  <c r="H17" i="9" a="1"/>
  <c r="H17" i="9"/>
  <c r="I17" i="9" a="1"/>
  <c r="I17" i="9"/>
  <c r="J17" i="9" a="1"/>
  <c r="J17" i="9"/>
  <c r="K17" i="9" a="1"/>
  <c r="K17" i="9"/>
  <c r="C18" i="9" a="1"/>
  <c r="C18" i="9"/>
  <c r="D18" i="9" a="1"/>
  <c r="D18" i="9"/>
  <c r="E18" i="9" a="1"/>
  <c r="E18" i="9"/>
  <c r="F18" i="9" a="1"/>
  <c r="F18" i="9"/>
  <c r="G18" i="9" a="1"/>
  <c r="G18" i="9"/>
  <c r="H18" i="9" a="1"/>
  <c r="H18" i="9"/>
  <c r="I18" i="9" a="1"/>
  <c r="I18" i="9"/>
  <c r="J18" i="9" a="1"/>
  <c r="J18" i="9"/>
  <c r="K18" i="9" a="1"/>
  <c r="K18" i="9"/>
  <c r="C19" i="9" a="1"/>
  <c r="C19" i="9"/>
  <c r="D19" i="9" a="1"/>
  <c r="D19" i="9"/>
  <c r="E19" i="9" a="1"/>
  <c r="E19" i="9"/>
  <c r="F19" i="9" a="1"/>
  <c r="F19" i="9"/>
  <c r="G19" i="9" a="1"/>
  <c r="G19" i="9"/>
  <c r="H19" i="9" a="1"/>
  <c r="H19" i="9"/>
  <c r="I19" i="9" a="1"/>
  <c r="I19" i="9"/>
  <c r="J19" i="9" a="1"/>
  <c r="J19" i="9"/>
  <c r="K19" i="9" a="1"/>
  <c r="K19" i="9"/>
  <c r="C20" i="9" a="1"/>
  <c r="C20" i="9"/>
  <c r="D20" i="9" a="1"/>
  <c r="D20" i="9"/>
  <c r="E20" i="9" a="1"/>
  <c r="E20" i="9"/>
  <c r="F20" i="9" a="1"/>
  <c r="F20" i="9"/>
  <c r="G20" i="9" a="1"/>
  <c r="G20" i="9"/>
  <c r="H20" i="9" a="1"/>
  <c r="H20" i="9"/>
  <c r="I20" i="9" a="1"/>
  <c r="I20" i="9"/>
  <c r="J20" i="9" a="1"/>
  <c r="J20" i="9"/>
  <c r="K20" i="9" a="1"/>
  <c r="K20" i="9"/>
  <c r="C21" i="9" a="1"/>
  <c r="C21" i="9"/>
  <c r="D21" i="9" a="1"/>
  <c r="D21" i="9"/>
  <c r="E21" i="9" a="1"/>
  <c r="E21" i="9"/>
  <c r="F21" i="9" a="1"/>
  <c r="F21" i="9"/>
  <c r="G21" i="9" a="1"/>
  <c r="G21" i="9"/>
  <c r="H21" i="9" a="1"/>
  <c r="H21" i="9"/>
  <c r="I21" i="9" a="1"/>
  <c r="I21" i="9"/>
  <c r="J21" i="9" a="1"/>
  <c r="J21" i="9"/>
  <c r="K21" i="9" a="1"/>
  <c r="K21" i="9"/>
  <c r="C22" i="9" a="1"/>
  <c r="C22" i="9"/>
  <c r="D22" i="9" a="1"/>
  <c r="D22" i="9"/>
  <c r="E22" i="9" a="1"/>
  <c r="E22" i="9"/>
  <c r="F22" i="9" a="1"/>
  <c r="F22" i="9"/>
  <c r="G22" i="9" a="1"/>
  <c r="G22" i="9"/>
  <c r="H22" i="9" a="1"/>
  <c r="H22" i="9"/>
  <c r="I22" i="9" a="1"/>
  <c r="I22" i="9"/>
  <c r="J22" i="9" a="1"/>
  <c r="J22" i="9"/>
  <c r="K22" i="9" a="1"/>
  <c r="K22" i="9"/>
  <c r="C23" i="9" a="1"/>
  <c r="C23" i="9"/>
  <c r="D23" i="9" a="1"/>
  <c r="D23" i="9"/>
  <c r="E23" i="9" a="1"/>
  <c r="E23" i="9"/>
  <c r="F23" i="9" a="1"/>
  <c r="F23" i="9"/>
  <c r="G23" i="9" a="1"/>
  <c r="G23" i="9"/>
  <c r="H23" i="9" a="1"/>
  <c r="H23" i="9"/>
  <c r="I23" i="9" a="1"/>
  <c r="I23" i="9"/>
  <c r="J23" i="9" a="1"/>
  <c r="J23" i="9"/>
  <c r="K23" i="9" a="1"/>
  <c r="K23" i="9"/>
  <c r="C24" i="9" a="1"/>
  <c r="C24" i="9"/>
  <c r="D24" i="9" a="1"/>
  <c r="D24" i="9"/>
  <c r="E24" i="9" a="1"/>
  <c r="E24" i="9"/>
  <c r="F24" i="9" a="1"/>
  <c r="F24" i="9"/>
  <c r="G24" i="9" a="1"/>
  <c r="G24" i="9"/>
  <c r="H24" i="9" a="1"/>
  <c r="H24" i="9"/>
  <c r="I24" i="9" a="1"/>
  <c r="I24" i="9"/>
  <c r="J24" i="9" a="1"/>
  <c r="J24" i="9"/>
  <c r="K24" i="9" a="1"/>
  <c r="K24" i="9"/>
  <c r="C25" i="9" a="1"/>
  <c r="C25" i="9"/>
  <c r="D25" i="9" a="1"/>
  <c r="D25" i="9"/>
  <c r="E25" i="9" a="1"/>
  <c r="E25" i="9"/>
  <c r="F25" i="9" a="1"/>
  <c r="F25" i="9"/>
  <c r="G25" i="9" a="1"/>
  <c r="G25" i="9"/>
  <c r="H25" i="9" a="1"/>
  <c r="H25" i="9"/>
  <c r="I25" i="9" a="1"/>
  <c r="I25" i="9"/>
  <c r="J25" i="9" a="1"/>
  <c r="J25" i="9"/>
  <c r="K25" i="9" a="1"/>
  <c r="K25" i="9"/>
  <c r="C26" i="9" a="1"/>
  <c r="C26" i="9"/>
  <c r="D26" i="9" a="1"/>
  <c r="D26" i="9"/>
  <c r="E26" i="9" a="1"/>
  <c r="E26" i="9"/>
  <c r="F26" i="9" a="1"/>
  <c r="F26" i="9"/>
  <c r="G26" i="9" a="1"/>
  <c r="G26" i="9"/>
  <c r="H26" i="9" a="1"/>
  <c r="H26" i="9"/>
  <c r="I26" i="9" a="1"/>
  <c r="I26" i="9"/>
  <c r="J26" i="9" a="1"/>
  <c r="J26" i="9"/>
  <c r="K26" i="9" a="1"/>
  <c r="K26" i="9"/>
  <c r="C27" i="9" a="1"/>
  <c r="C27" i="9"/>
  <c r="D27" i="9" a="1"/>
  <c r="D27" i="9"/>
  <c r="E27" i="9" a="1"/>
  <c r="E27" i="9"/>
  <c r="F27" i="9" a="1"/>
  <c r="F27" i="9"/>
  <c r="G27" i="9" a="1"/>
  <c r="G27" i="9"/>
  <c r="H27" i="9" a="1"/>
  <c r="H27" i="9"/>
  <c r="I27" i="9" a="1"/>
  <c r="I27" i="9"/>
  <c r="J27" i="9" a="1"/>
  <c r="J27" i="9"/>
  <c r="K27" i="9" a="1"/>
  <c r="K27" i="9"/>
  <c r="C28" i="9" a="1"/>
  <c r="C28" i="9"/>
  <c r="D28" i="9" a="1"/>
  <c r="D28" i="9"/>
  <c r="E28" i="9" a="1"/>
  <c r="E28" i="9"/>
  <c r="F28" i="9" a="1"/>
  <c r="F28" i="9"/>
  <c r="G28" i="9" a="1"/>
  <c r="G28" i="9"/>
  <c r="H28" i="9" a="1"/>
  <c r="H28" i="9"/>
  <c r="I28" i="9" a="1"/>
  <c r="I28" i="9"/>
  <c r="J28" i="9" a="1"/>
  <c r="J28" i="9"/>
  <c r="K28" i="9" a="1"/>
  <c r="K28" i="9"/>
  <c r="C29" i="9" a="1"/>
  <c r="C29" i="9"/>
  <c r="D29" i="9" a="1"/>
  <c r="D29" i="9"/>
  <c r="E29" i="9" a="1"/>
  <c r="E29" i="9"/>
  <c r="F29" i="9" a="1"/>
  <c r="F29" i="9"/>
  <c r="G29" i="9" a="1"/>
  <c r="G29" i="9"/>
  <c r="H29" i="9" a="1"/>
  <c r="H29" i="9"/>
  <c r="I29" i="9" a="1"/>
  <c r="I29" i="9"/>
  <c r="J29" i="9" a="1"/>
  <c r="J29" i="9"/>
  <c r="K29" i="9" a="1"/>
  <c r="K29" i="9"/>
  <c r="C30" i="9" a="1"/>
  <c r="C30" i="9"/>
  <c r="D30" i="9" a="1"/>
  <c r="D30" i="9"/>
  <c r="E30" i="9" a="1"/>
  <c r="E30" i="9"/>
  <c r="F30" i="9" a="1"/>
  <c r="F30" i="9"/>
  <c r="G30" i="9" a="1"/>
  <c r="G30" i="9"/>
  <c r="H30" i="9" a="1"/>
  <c r="H30" i="9"/>
  <c r="I30" i="9" a="1"/>
  <c r="I30" i="9"/>
  <c r="J30" i="9" a="1"/>
  <c r="J30" i="9"/>
  <c r="K30" i="9" a="1"/>
  <c r="K30" i="9"/>
  <c r="C31" i="9" a="1"/>
  <c r="C31" i="9"/>
  <c r="D31" i="9" a="1"/>
  <c r="D31" i="9"/>
  <c r="E31" i="9" a="1"/>
  <c r="E31" i="9"/>
  <c r="F31" i="9" a="1"/>
  <c r="F31" i="9"/>
  <c r="G31" i="9" a="1"/>
  <c r="G31" i="9"/>
  <c r="H31" i="9" a="1"/>
  <c r="H31" i="9"/>
  <c r="I31" i="9" a="1"/>
  <c r="I31" i="9"/>
  <c r="J31" i="9" a="1"/>
  <c r="J31" i="9"/>
  <c r="K31" i="9" a="1"/>
  <c r="K31" i="9"/>
  <c r="C32" i="9" a="1"/>
  <c r="C32" i="9"/>
  <c r="D32" i="9" a="1"/>
  <c r="D32" i="9"/>
  <c r="E32" i="9" a="1"/>
  <c r="E32" i="9"/>
  <c r="F32" i="9" a="1"/>
  <c r="F32" i="9"/>
  <c r="G32" i="9" a="1"/>
  <c r="G32" i="9"/>
  <c r="H32" i="9" a="1"/>
  <c r="H32" i="9"/>
  <c r="I32" i="9" a="1"/>
  <c r="I32" i="9"/>
  <c r="J32" i="9" a="1"/>
  <c r="J32" i="9"/>
  <c r="K32" i="9" a="1"/>
  <c r="K32" i="9"/>
  <c r="C33" i="9" a="1"/>
  <c r="C33" i="9"/>
  <c r="D33" i="9" a="1"/>
  <c r="D33" i="9"/>
  <c r="E33" i="9" a="1"/>
  <c r="E33" i="9"/>
  <c r="F33" i="9" a="1"/>
  <c r="F33" i="9"/>
  <c r="G33" i="9" a="1"/>
  <c r="G33" i="9"/>
  <c r="H33" i="9" a="1"/>
  <c r="H33" i="9"/>
  <c r="I33" i="9" a="1"/>
  <c r="I33" i="9"/>
  <c r="J33" i="9" a="1"/>
  <c r="J33" i="9"/>
  <c r="K33" i="9" a="1"/>
  <c r="K33" i="9"/>
  <c r="C34" i="9" a="1"/>
  <c r="C34" i="9"/>
  <c r="D34" i="9" a="1"/>
  <c r="D34" i="9"/>
  <c r="E34" i="9" a="1"/>
  <c r="E34" i="9"/>
  <c r="F34" i="9" a="1"/>
  <c r="F34" i="9"/>
  <c r="G34" i="9" a="1"/>
  <c r="G34" i="9"/>
  <c r="H34" i="9" a="1"/>
  <c r="H34" i="9"/>
  <c r="I34" i="9" a="1"/>
  <c r="I34" i="9"/>
  <c r="J34" i="9" a="1"/>
  <c r="J34" i="9"/>
  <c r="K34" i="9" a="1"/>
  <c r="K34" i="9"/>
  <c r="C35" i="9" a="1"/>
  <c r="C35" i="9"/>
  <c r="D35" i="9" a="1"/>
  <c r="D35" i="9"/>
  <c r="E35" i="9" a="1"/>
  <c r="E35" i="9"/>
  <c r="F35" i="9" a="1"/>
  <c r="F35" i="9"/>
  <c r="G35" i="9" a="1"/>
  <c r="G35" i="9"/>
  <c r="H35" i="9" a="1"/>
  <c r="H35" i="9"/>
  <c r="I35" i="9" a="1"/>
  <c r="I35" i="9"/>
  <c r="J35" i="9" a="1"/>
  <c r="J35" i="9"/>
  <c r="K35" i="9" a="1"/>
  <c r="K35" i="9"/>
  <c r="C36" i="9" a="1"/>
  <c r="C36" i="9"/>
  <c r="D36" i="9" a="1"/>
  <c r="D36" i="9"/>
  <c r="E36" i="9" a="1"/>
  <c r="E36" i="9"/>
  <c r="F36" i="9" a="1"/>
  <c r="F36" i="9"/>
  <c r="G36" i="9" a="1"/>
  <c r="G36" i="9"/>
  <c r="H36" i="9" a="1"/>
  <c r="H36" i="9"/>
  <c r="I36" i="9" a="1"/>
  <c r="I36" i="9"/>
  <c r="J36" i="9" a="1"/>
  <c r="J36" i="9"/>
  <c r="K36" i="9" a="1"/>
  <c r="K36" i="9"/>
  <c r="C37" i="9" a="1"/>
  <c r="C37" i="9"/>
  <c r="D37" i="9" a="1"/>
  <c r="D37" i="9"/>
  <c r="E37" i="9" a="1"/>
  <c r="E37" i="9"/>
  <c r="F37" i="9" a="1"/>
  <c r="F37" i="9"/>
  <c r="G37" i="9" a="1"/>
  <c r="G37" i="9"/>
  <c r="H37" i="9" a="1"/>
  <c r="H37" i="9"/>
  <c r="I37" i="9" a="1"/>
  <c r="I37" i="9"/>
  <c r="J37" i="9" a="1"/>
  <c r="J37" i="9"/>
  <c r="K37" i="9" a="1"/>
  <c r="K37" i="9"/>
  <c r="C38" i="9" a="1"/>
  <c r="C38" i="9"/>
  <c r="D38" i="9" a="1"/>
  <c r="D38" i="9"/>
  <c r="E38" i="9" a="1"/>
  <c r="E38" i="9"/>
  <c r="F38" i="9" a="1"/>
  <c r="F38" i="9"/>
  <c r="G38" i="9" a="1"/>
  <c r="G38" i="9"/>
  <c r="H38" i="9" a="1"/>
  <c r="H38" i="9"/>
  <c r="I38" i="9" a="1"/>
  <c r="I38" i="9"/>
  <c r="J38" i="9" a="1"/>
  <c r="J38" i="9"/>
  <c r="K38" i="9" a="1"/>
  <c r="K38" i="9"/>
  <c r="C39" i="9" a="1"/>
  <c r="C39" i="9"/>
  <c r="D39" i="9" a="1"/>
  <c r="D39" i="9"/>
  <c r="E39" i="9" a="1"/>
  <c r="E39" i="9"/>
  <c r="F39" i="9" a="1"/>
  <c r="F39" i="9"/>
  <c r="G39" i="9" a="1"/>
  <c r="G39" i="9"/>
  <c r="H39" i="9" a="1"/>
  <c r="H39" i="9"/>
  <c r="I39" i="9" a="1"/>
  <c r="I39" i="9"/>
  <c r="J39" i="9" a="1"/>
  <c r="J39" i="9"/>
  <c r="K39" i="9" a="1"/>
  <c r="K39" i="9"/>
  <c r="C40" i="9" a="1"/>
  <c r="C40" i="9"/>
  <c r="D40" i="9" a="1"/>
  <c r="D40" i="9"/>
  <c r="E40" i="9" a="1"/>
  <c r="E40" i="9"/>
  <c r="F40" i="9" a="1"/>
  <c r="F40" i="9"/>
  <c r="G40" i="9" a="1"/>
  <c r="G40" i="9"/>
  <c r="H40" i="9" a="1"/>
  <c r="H40" i="9"/>
  <c r="I40" i="9" a="1"/>
  <c r="I40" i="9"/>
  <c r="J40" i="9" a="1"/>
  <c r="J40" i="9"/>
  <c r="K40" i="9" a="1"/>
  <c r="K40" i="9"/>
  <c r="C41" i="9" a="1"/>
  <c r="C41" i="9"/>
  <c r="D41" i="9" a="1"/>
  <c r="D41" i="9"/>
  <c r="E41" i="9" a="1"/>
  <c r="E41" i="9"/>
  <c r="F41" i="9" a="1"/>
  <c r="F41" i="9"/>
  <c r="G41" i="9" a="1"/>
  <c r="G41" i="9"/>
  <c r="H41" i="9" a="1"/>
  <c r="H41" i="9"/>
  <c r="I41" i="9" a="1"/>
  <c r="I41" i="9"/>
  <c r="J41" i="9" a="1"/>
  <c r="J41" i="9"/>
  <c r="K41" i="9" a="1"/>
  <c r="K41" i="9"/>
  <c r="C42" i="9" a="1"/>
  <c r="C42" i="9"/>
  <c r="D42" i="9" a="1"/>
  <c r="D42" i="9"/>
  <c r="E42" i="9" a="1"/>
  <c r="E42" i="9"/>
  <c r="F42" i="9" a="1"/>
  <c r="F42" i="9"/>
  <c r="G42" i="9" a="1"/>
  <c r="G42" i="9"/>
  <c r="H42" i="9" a="1"/>
  <c r="H42" i="9"/>
  <c r="I42" i="9" a="1"/>
  <c r="I42" i="9"/>
  <c r="J42" i="9" a="1"/>
  <c r="J42" i="9"/>
  <c r="K42" i="9" a="1"/>
  <c r="K42" i="9"/>
  <c r="C43" i="9" a="1"/>
  <c r="C43" i="9"/>
  <c r="D43" i="9" a="1"/>
  <c r="D43" i="9"/>
  <c r="E43" i="9" a="1"/>
  <c r="E43" i="9"/>
  <c r="F43" i="9" a="1"/>
  <c r="F43" i="9"/>
  <c r="G43" i="9" a="1"/>
  <c r="G43" i="9"/>
  <c r="H43" i="9" a="1"/>
  <c r="H43" i="9"/>
  <c r="I43" i="9" a="1"/>
  <c r="I43" i="9"/>
  <c r="J43" i="9" a="1"/>
  <c r="J43" i="9"/>
  <c r="K43" i="9" a="1"/>
  <c r="K43" i="9"/>
  <c r="C44" i="9" a="1"/>
  <c r="C44" i="9"/>
  <c r="D44" i="9" a="1"/>
  <c r="D44" i="9"/>
  <c r="E44" i="9" a="1"/>
  <c r="E44" i="9"/>
  <c r="F44" i="9" a="1"/>
  <c r="F44" i="9"/>
  <c r="G44" i="9" a="1"/>
  <c r="G44" i="9"/>
  <c r="H44" i="9" a="1"/>
  <c r="H44" i="9"/>
  <c r="I44" i="9" a="1"/>
  <c r="I44" i="9"/>
  <c r="J44" i="9" a="1"/>
  <c r="J44" i="9"/>
  <c r="K44" i="9" a="1"/>
  <c r="K44" i="9"/>
  <c r="C45" i="9" a="1"/>
  <c r="C45" i="9"/>
  <c r="D45" i="9" a="1"/>
  <c r="D45" i="9"/>
  <c r="E45" i="9" a="1"/>
  <c r="E45" i="9"/>
  <c r="F45" i="9" a="1"/>
  <c r="F45" i="9"/>
  <c r="G45" i="9" a="1"/>
  <c r="G45" i="9"/>
  <c r="H45" i="9" a="1"/>
  <c r="H45" i="9"/>
  <c r="I45" i="9" a="1"/>
  <c r="I45" i="9"/>
  <c r="J45" i="9" a="1"/>
  <c r="J45" i="9"/>
  <c r="K45" i="9" a="1"/>
  <c r="K45" i="9"/>
  <c r="C46" i="9" a="1"/>
  <c r="C46" i="9"/>
  <c r="D46" i="9" a="1"/>
  <c r="D46" i="9"/>
  <c r="E46" i="9" a="1"/>
  <c r="E46" i="9"/>
  <c r="F46" i="9" a="1"/>
  <c r="F46" i="9"/>
  <c r="G46" i="9" a="1"/>
  <c r="G46" i="9"/>
  <c r="H46" i="9" a="1"/>
  <c r="H46" i="9"/>
  <c r="I46" i="9" a="1"/>
  <c r="I46" i="9"/>
  <c r="J46" i="9" a="1"/>
  <c r="J46" i="9"/>
  <c r="K46" i="9" a="1"/>
  <c r="K46" i="9"/>
  <c r="C47" i="9" a="1"/>
  <c r="C47" i="9"/>
  <c r="D47" i="9" a="1"/>
  <c r="D47" i="9"/>
  <c r="E47" i="9" a="1"/>
  <c r="E47" i="9"/>
  <c r="F47" i="9" a="1"/>
  <c r="F47" i="9"/>
  <c r="G47" i="9" a="1"/>
  <c r="G47" i="9"/>
  <c r="H47" i="9" a="1"/>
  <c r="H47" i="9"/>
  <c r="I47" i="9" a="1"/>
  <c r="I47" i="9"/>
  <c r="J47" i="9" a="1"/>
  <c r="J47" i="9"/>
  <c r="K47" i="9" a="1"/>
  <c r="K47" i="9"/>
  <c r="C48" i="9" a="1"/>
  <c r="C48" i="9"/>
  <c r="D48" i="9" a="1"/>
  <c r="D48" i="9"/>
  <c r="E48" i="9" a="1"/>
  <c r="E48" i="9"/>
  <c r="F48" i="9" a="1"/>
  <c r="F48" i="9"/>
  <c r="G48" i="9" a="1"/>
  <c r="G48" i="9"/>
  <c r="H48" i="9" a="1"/>
  <c r="H48" i="9"/>
  <c r="I48" i="9" a="1"/>
  <c r="I48" i="9"/>
  <c r="J48" i="9" a="1"/>
  <c r="J48" i="9"/>
  <c r="K48" i="9" a="1"/>
  <c r="K48" i="9"/>
  <c r="C49" i="9" a="1"/>
  <c r="C49" i="9"/>
  <c r="D49" i="9" a="1"/>
  <c r="D49" i="9"/>
  <c r="E49" i="9" a="1"/>
  <c r="E49" i="9"/>
  <c r="F49" i="9" a="1"/>
  <c r="F49" i="9"/>
  <c r="G49" i="9" a="1"/>
  <c r="G49" i="9"/>
  <c r="H49" i="9" a="1"/>
  <c r="H49" i="9"/>
  <c r="I49" i="9" a="1"/>
  <c r="I49" i="9"/>
  <c r="J49" i="9" a="1"/>
  <c r="J49" i="9"/>
  <c r="K49" i="9" a="1"/>
  <c r="K49" i="9"/>
  <c r="C50" i="9" a="1"/>
  <c r="C50" i="9"/>
  <c r="D50" i="9" a="1"/>
  <c r="D50" i="9"/>
  <c r="E50" i="9" a="1"/>
  <c r="E50" i="9"/>
  <c r="F50" i="9" a="1"/>
  <c r="F50" i="9"/>
  <c r="G50" i="9" a="1"/>
  <c r="G50" i="9"/>
  <c r="H50" i="9" a="1"/>
  <c r="H50" i="9"/>
  <c r="I50" i="9" a="1"/>
  <c r="I50" i="9"/>
  <c r="J50" i="9" a="1"/>
  <c r="J50" i="9"/>
  <c r="K50" i="9" a="1"/>
  <c r="K50" i="9"/>
  <c r="C51" i="9" a="1"/>
  <c r="C51" i="9"/>
  <c r="D51" i="9" a="1"/>
  <c r="D51" i="9"/>
  <c r="E51" i="9" a="1"/>
  <c r="E51" i="9"/>
  <c r="F51" i="9" a="1"/>
  <c r="F51" i="9"/>
  <c r="G51" i="9" a="1"/>
  <c r="G51" i="9"/>
  <c r="H51" i="9" a="1"/>
  <c r="H51" i="9"/>
  <c r="I51" i="9" a="1"/>
  <c r="I51" i="9"/>
  <c r="J51" i="9" a="1"/>
  <c r="J51" i="9"/>
  <c r="K51" i="9" a="1"/>
  <c r="K51" i="9"/>
  <c r="C52" i="9" a="1"/>
  <c r="C52" i="9"/>
  <c r="D52" i="9" a="1"/>
  <c r="D52" i="9"/>
  <c r="E52" i="9" a="1"/>
  <c r="E52" i="9"/>
  <c r="F52" i="9" a="1"/>
  <c r="F52" i="9"/>
  <c r="G52" i="9" a="1"/>
  <c r="G52" i="9"/>
  <c r="H52" i="9" a="1"/>
  <c r="H52" i="9"/>
  <c r="I52" i="9" a="1"/>
  <c r="I52" i="9"/>
  <c r="J52" i="9" a="1"/>
  <c r="J52" i="9"/>
  <c r="K52" i="9" a="1"/>
  <c r="K52" i="9"/>
  <c r="C53" i="9" a="1"/>
  <c r="C53" i="9"/>
  <c r="D53" i="9" a="1"/>
  <c r="D53" i="9"/>
  <c r="E53" i="9" a="1"/>
  <c r="E53" i="9"/>
  <c r="F53" i="9" a="1"/>
  <c r="F53" i="9"/>
  <c r="G53" i="9" a="1"/>
  <c r="G53" i="9"/>
  <c r="H53" i="9" a="1"/>
  <c r="H53" i="9"/>
  <c r="I53" i="9" a="1"/>
  <c r="I53" i="9"/>
  <c r="J53" i="9" a="1"/>
  <c r="J53" i="9"/>
  <c r="K53" i="9" a="1"/>
  <c r="K53" i="9"/>
  <c r="C54" i="9" a="1"/>
  <c r="C54" i="9"/>
  <c r="D54" i="9" a="1"/>
  <c r="D54" i="9"/>
  <c r="E54" i="9" a="1"/>
  <c r="E54" i="9"/>
  <c r="F54" i="9" a="1"/>
  <c r="F54" i="9"/>
  <c r="G54" i="9" a="1"/>
  <c r="G54" i="9"/>
  <c r="H54" i="9" a="1"/>
  <c r="H54" i="9"/>
  <c r="I54" i="9" a="1"/>
  <c r="I54" i="9"/>
  <c r="J54" i="9" a="1"/>
  <c r="J54" i="9"/>
  <c r="K54" i="9" a="1"/>
  <c r="K54" i="9"/>
  <c r="C55" i="9" a="1"/>
  <c r="C55" i="9"/>
  <c r="D55" i="9" a="1"/>
  <c r="D55" i="9"/>
  <c r="E55" i="9" a="1"/>
  <c r="E55" i="9"/>
  <c r="F55" i="9" a="1"/>
  <c r="F55" i="9"/>
  <c r="G55" i="9" a="1"/>
  <c r="G55" i="9"/>
  <c r="H55" i="9" a="1"/>
  <c r="H55" i="9"/>
  <c r="I55" i="9" a="1"/>
  <c r="I55" i="9"/>
  <c r="J55" i="9" a="1"/>
  <c r="J55" i="9"/>
  <c r="K55" i="9" a="1"/>
  <c r="K55" i="9"/>
  <c r="C56" i="9" a="1"/>
  <c r="C56" i="9"/>
  <c r="D56" i="9" a="1"/>
  <c r="D56" i="9"/>
  <c r="E56" i="9" a="1"/>
  <c r="E56" i="9"/>
  <c r="F56" i="9" a="1"/>
  <c r="F56" i="9"/>
  <c r="G56" i="9" a="1"/>
  <c r="G56" i="9"/>
  <c r="H56" i="9" a="1"/>
  <c r="H56" i="9"/>
  <c r="I56" i="9" a="1"/>
  <c r="I56" i="9"/>
  <c r="J56" i="9" a="1"/>
  <c r="J56" i="9"/>
  <c r="K56" i="9" a="1"/>
  <c r="K56" i="9"/>
  <c r="C57" i="9" a="1"/>
  <c r="C57" i="9"/>
  <c r="D57" i="9" a="1"/>
  <c r="D57" i="9"/>
  <c r="E57" i="9" a="1"/>
  <c r="E57" i="9"/>
  <c r="F57" i="9" a="1"/>
  <c r="F57" i="9"/>
  <c r="G57" i="9" a="1"/>
  <c r="G57" i="9"/>
  <c r="H57" i="9" a="1"/>
  <c r="H57" i="9"/>
  <c r="I57" i="9" a="1"/>
  <c r="I57" i="9"/>
  <c r="J57" i="9" a="1"/>
  <c r="J57" i="9"/>
  <c r="K57" i="9" a="1"/>
  <c r="K57" i="9"/>
  <c r="C58" i="9" a="1"/>
  <c r="C58" i="9"/>
  <c r="D58" i="9" a="1"/>
  <c r="D58" i="9"/>
  <c r="E58" i="9" a="1"/>
  <c r="E58" i="9"/>
  <c r="F58" i="9" a="1"/>
  <c r="F58" i="9"/>
  <c r="G58" i="9" a="1"/>
  <c r="G58" i="9"/>
  <c r="H58" i="9" a="1"/>
  <c r="H58" i="9"/>
  <c r="I58" i="9" a="1"/>
  <c r="I58" i="9"/>
  <c r="J58" i="9" a="1"/>
  <c r="J58" i="9"/>
  <c r="K58" i="9" a="1"/>
  <c r="K58" i="9"/>
  <c r="C59" i="9" a="1"/>
  <c r="C59" i="9"/>
  <c r="D59" i="9" a="1"/>
  <c r="D59" i="9"/>
  <c r="E59" i="9" a="1"/>
  <c r="E59" i="9"/>
  <c r="F59" i="9" a="1"/>
  <c r="F59" i="9"/>
  <c r="G59" i="9" a="1"/>
  <c r="G59" i="9"/>
  <c r="H59" i="9" a="1"/>
  <c r="H59" i="9"/>
  <c r="I59" i="9" a="1"/>
  <c r="I59" i="9"/>
  <c r="J59" i="9" a="1"/>
  <c r="J59" i="9"/>
  <c r="K59" i="9" a="1"/>
  <c r="K59" i="9"/>
  <c r="C60" i="9" a="1"/>
  <c r="C60" i="9"/>
  <c r="D60" i="9" a="1"/>
  <c r="D60" i="9"/>
  <c r="E60" i="9" a="1"/>
  <c r="E60" i="9"/>
  <c r="F60" i="9" a="1"/>
  <c r="F60" i="9"/>
  <c r="G60" i="9" a="1"/>
  <c r="G60" i="9"/>
  <c r="H60" i="9" a="1"/>
  <c r="H60" i="9"/>
  <c r="I60" i="9" a="1"/>
  <c r="I60" i="9"/>
  <c r="J60" i="9" a="1"/>
  <c r="J60" i="9"/>
  <c r="K60" i="9" a="1"/>
  <c r="K60" i="9"/>
  <c r="C61" i="9" a="1"/>
  <c r="C61" i="9"/>
  <c r="D61" i="9" a="1"/>
  <c r="D61" i="9"/>
  <c r="E61" i="9" a="1"/>
  <c r="E61" i="9"/>
  <c r="F61" i="9" a="1"/>
  <c r="F61" i="9"/>
  <c r="G61" i="9" a="1"/>
  <c r="G61" i="9"/>
  <c r="H61" i="9" a="1"/>
  <c r="H61" i="9"/>
  <c r="I61" i="9" a="1"/>
  <c r="I61" i="9"/>
  <c r="J61" i="9" a="1"/>
  <c r="J61" i="9"/>
  <c r="K61" i="9" a="1"/>
  <c r="K61" i="9"/>
  <c r="C62" i="9" a="1"/>
  <c r="C62" i="9"/>
  <c r="D62" i="9" a="1"/>
  <c r="D62" i="9"/>
  <c r="E62" i="9" a="1"/>
  <c r="E62" i="9"/>
  <c r="F62" i="9" a="1"/>
  <c r="F62" i="9"/>
  <c r="G62" i="9" a="1"/>
  <c r="G62" i="9"/>
  <c r="H62" i="9" a="1"/>
  <c r="H62" i="9"/>
  <c r="I62" i="9" a="1"/>
  <c r="I62" i="9"/>
  <c r="J62" i="9" a="1"/>
  <c r="J62" i="9"/>
  <c r="K62" i="9" a="1"/>
  <c r="K62" i="9"/>
  <c r="C63" i="9" a="1"/>
  <c r="C63" i="9"/>
  <c r="D63" i="9" a="1"/>
  <c r="D63" i="9"/>
  <c r="E63" i="9" a="1"/>
  <c r="E63" i="9"/>
  <c r="F63" i="9" a="1"/>
  <c r="F63" i="9"/>
  <c r="G63" i="9" a="1"/>
  <c r="G63" i="9"/>
  <c r="H63" i="9" a="1"/>
  <c r="H63" i="9"/>
  <c r="I63" i="9" a="1"/>
  <c r="I63" i="9"/>
  <c r="J63" i="9" a="1"/>
  <c r="J63" i="9"/>
  <c r="K63" i="9" a="1"/>
  <c r="K63" i="9"/>
  <c r="C64" i="9" a="1"/>
  <c r="C64" i="9"/>
  <c r="D64" i="9" a="1"/>
  <c r="D64" i="9"/>
  <c r="E64" i="9" a="1"/>
  <c r="E64" i="9"/>
  <c r="F64" i="9" a="1"/>
  <c r="F64" i="9"/>
  <c r="G64" i="9" a="1"/>
  <c r="G64" i="9"/>
  <c r="H64" i="9" a="1"/>
  <c r="H64" i="9"/>
  <c r="I64" i="9" a="1"/>
  <c r="I64" i="9"/>
  <c r="J64" i="9" a="1"/>
  <c r="J64" i="9"/>
  <c r="K64" i="9" a="1"/>
  <c r="K64" i="9"/>
  <c r="C65" i="9" a="1"/>
  <c r="C65" i="9"/>
  <c r="D65" i="9" a="1"/>
  <c r="D65" i="9"/>
  <c r="E65" i="9" a="1"/>
  <c r="E65" i="9"/>
  <c r="F65" i="9" a="1"/>
  <c r="F65" i="9"/>
  <c r="G65" i="9" a="1"/>
  <c r="G65" i="9"/>
  <c r="H65" i="9" a="1"/>
  <c r="H65" i="9"/>
  <c r="I65" i="9" a="1"/>
  <c r="I65" i="9"/>
  <c r="J65" i="9" a="1"/>
  <c r="J65" i="9"/>
  <c r="K65" i="9" a="1"/>
  <c r="K65" i="9"/>
  <c r="C66" i="9" a="1"/>
  <c r="C66" i="9"/>
  <c r="D66" i="9" a="1"/>
  <c r="D66" i="9"/>
  <c r="E66" i="9" a="1"/>
  <c r="E66" i="9"/>
  <c r="F66" i="9" a="1"/>
  <c r="F66" i="9"/>
  <c r="G66" i="9" a="1"/>
  <c r="G66" i="9"/>
  <c r="H66" i="9" a="1"/>
  <c r="H66" i="9"/>
  <c r="I66" i="9" a="1"/>
  <c r="I66" i="9"/>
  <c r="J66" i="9" a="1"/>
  <c r="J66" i="9"/>
  <c r="K66" i="9" a="1"/>
  <c r="K66" i="9"/>
  <c r="C67" i="9" a="1"/>
  <c r="C67" i="9"/>
  <c r="D67" i="9" a="1"/>
  <c r="D67" i="9"/>
  <c r="E67" i="9" a="1"/>
  <c r="E67" i="9"/>
  <c r="F67" i="9" a="1"/>
  <c r="F67" i="9"/>
  <c r="G67" i="9" a="1"/>
  <c r="G67" i="9"/>
  <c r="H67" i="9" a="1"/>
  <c r="H67" i="9"/>
  <c r="I67" i="9" a="1"/>
  <c r="I67" i="9"/>
  <c r="J67" i="9" a="1"/>
  <c r="J67" i="9"/>
  <c r="K67" i="9" a="1"/>
  <c r="K67" i="9"/>
  <c r="C68" i="9" a="1"/>
  <c r="C68" i="9"/>
  <c r="D68" i="9" a="1"/>
  <c r="D68" i="9"/>
  <c r="E68" i="9" a="1"/>
  <c r="E68" i="9"/>
  <c r="F68" i="9" a="1"/>
  <c r="F68" i="9"/>
  <c r="G68" i="9" a="1"/>
  <c r="G68" i="9"/>
  <c r="H68" i="9" a="1"/>
  <c r="H68" i="9"/>
  <c r="I68" i="9" a="1"/>
  <c r="I68" i="9"/>
  <c r="J68" i="9" a="1"/>
  <c r="J68" i="9"/>
  <c r="K68" i="9" a="1"/>
  <c r="K68" i="9"/>
  <c r="C69" i="9" a="1"/>
  <c r="C69" i="9"/>
  <c r="D69" i="9" a="1"/>
  <c r="D69" i="9"/>
  <c r="E69" i="9" a="1"/>
  <c r="E69" i="9"/>
  <c r="F69" i="9" a="1"/>
  <c r="F69" i="9"/>
  <c r="G69" i="9" a="1"/>
  <c r="G69" i="9"/>
  <c r="H69" i="9" a="1"/>
  <c r="H69" i="9"/>
  <c r="I69" i="9" a="1"/>
  <c r="I69" i="9"/>
  <c r="J69" i="9" a="1"/>
  <c r="J69" i="9"/>
  <c r="K69" i="9" a="1"/>
  <c r="K69" i="9"/>
  <c r="C70" i="9" a="1"/>
  <c r="C70" i="9"/>
  <c r="D70" i="9" a="1"/>
  <c r="D70" i="9"/>
  <c r="E70" i="9" a="1"/>
  <c r="E70" i="9"/>
  <c r="F70" i="9" a="1"/>
  <c r="F70" i="9"/>
  <c r="G70" i="9" a="1"/>
  <c r="G70" i="9"/>
  <c r="H70" i="9" a="1"/>
  <c r="H70" i="9"/>
  <c r="I70" i="9" a="1"/>
  <c r="I70" i="9"/>
  <c r="J70" i="9" a="1"/>
  <c r="J70" i="9"/>
  <c r="K70" i="9" a="1"/>
  <c r="K70" i="9"/>
  <c r="C71" i="9" a="1"/>
  <c r="C71" i="9"/>
  <c r="D71" i="9" a="1"/>
  <c r="D71" i="9"/>
  <c r="E71" i="9" a="1"/>
  <c r="E71" i="9"/>
  <c r="F71" i="9" a="1"/>
  <c r="F71" i="9"/>
  <c r="G71" i="9" a="1"/>
  <c r="G71" i="9"/>
  <c r="H71" i="9" a="1"/>
  <c r="H71" i="9"/>
  <c r="I71" i="9" a="1"/>
  <c r="I71" i="9"/>
  <c r="J71" i="9" a="1"/>
  <c r="J71" i="9"/>
  <c r="K71" i="9" a="1"/>
  <c r="K71" i="9"/>
  <c r="C72" i="9" a="1"/>
  <c r="C72" i="9"/>
  <c r="D72" i="9" a="1"/>
  <c r="D72" i="9"/>
  <c r="E72" i="9" a="1"/>
  <c r="E72" i="9"/>
  <c r="F72" i="9" a="1"/>
  <c r="F72" i="9"/>
  <c r="G72" i="9" a="1"/>
  <c r="G72" i="9"/>
  <c r="H72" i="9" a="1"/>
  <c r="H72" i="9"/>
  <c r="I72" i="9" a="1"/>
  <c r="I72" i="9"/>
  <c r="J72" i="9" a="1"/>
  <c r="J72" i="9"/>
  <c r="K72" i="9" a="1"/>
  <c r="K72" i="9"/>
  <c r="C73" i="9" a="1"/>
  <c r="C73" i="9"/>
  <c r="D73" i="9" a="1"/>
  <c r="D73" i="9"/>
  <c r="E73" i="9" a="1"/>
  <c r="E73" i="9"/>
  <c r="F73" i="9" a="1"/>
  <c r="F73" i="9"/>
  <c r="G73" i="9" a="1"/>
  <c r="G73" i="9"/>
  <c r="H73" i="9" a="1"/>
  <c r="H73" i="9"/>
  <c r="I73" i="9" a="1"/>
  <c r="I73" i="9"/>
  <c r="J73" i="9" a="1"/>
  <c r="J73" i="9"/>
  <c r="K73" i="9" a="1"/>
  <c r="K73" i="9"/>
  <c r="C74" i="9" a="1"/>
  <c r="C74" i="9"/>
  <c r="D74" i="9" a="1"/>
  <c r="D74" i="9"/>
  <c r="E74" i="9" a="1"/>
  <c r="E74" i="9"/>
  <c r="F74" i="9" a="1"/>
  <c r="F74" i="9"/>
  <c r="G74" i="9" a="1"/>
  <c r="G74" i="9"/>
  <c r="H74" i="9" a="1"/>
  <c r="H74" i="9"/>
  <c r="I74" i="9" a="1"/>
  <c r="I74" i="9"/>
  <c r="J74" i="9" a="1"/>
  <c r="J74" i="9"/>
  <c r="K74" i="9" a="1"/>
  <c r="K74" i="9"/>
  <c r="C75" i="9" a="1"/>
  <c r="C75" i="9"/>
  <c r="D75" i="9" a="1"/>
  <c r="D75" i="9"/>
  <c r="E75" i="9" a="1"/>
  <c r="E75" i="9"/>
  <c r="F75" i="9" a="1"/>
  <c r="F75" i="9"/>
  <c r="G75" i="9" a="1"/>
  <c r="G75" i="9"/>
  <c r="H75" i="9" a="1"/>
  <c r="H75" i="9"/>
  <c r="I75" i="9" a="1"/>
  <c r="I75" i="9"/>
  <c r="J75" i="9" a="1"/>
  <c r="J75" i="9"/>
  <c r="K75" i="9" a="1"/>
  <c r="K75" i="9"/>
  <c r="C76" i="9" a="1"/>
  <c r="C76" i="9"/>
  <c r="D76" i="9" a="1"/>
  <c r="D76" i="9"/>
  <c r="E76" i="9" a="1"/>
  <c r="E76" i="9"/>
  <c r="F76" i="9" a="1"/>
  <c r="F76" i="9"/>
  <c r="G76" i="9" a="1"/>
  <c r="G76" i="9"/>
  <c r="H76" i="9" a="1"/>
  <c r="H76" i="9"/>
  <c r="I76" i="9" a="1"/>
  <c r="I76" i="9"/>
  <c r="J76" i="9" a="1"/>
  <c r="J76" i="9"/>
  <c r="K76" i="9" a="1"/>
  <c r="K76" i="9"/>
  <c r="C77" i="9" a="1"/>
  <c r="C77" i="9"/>
  <c r="D77" i="9" a="1"/>
  <c r="D77" i="9"/>
  <c r="E77" i="9" a="1"/>
  <c r="E77" i="9"/>
  <c r="F77" i="9" a="1"/>
  <c r="F77" i="9"/>
  <c r="G77" i="9" a="1"/>
  <c r="G77" i="9"/>
  <c r="H77" i="9" a="1"/>
  <c r="H77" i="9"/>
  <c r="I77" i="9" a="1"/>
  <c r="I77" i="9"/>
  <c r="J77" i="9" a="1"/>
  <c r="J77" i="9"/>
  <c r="K77" i="9" a="1"/>
  <c r="K77" i="9"/>
  <c r="C78" i="9" a="1"/>
  <c r="C78" i="9"/>
  <c r="D78" i="9" a="1"/>
  <c r="D78" i="9"/>
  <c r="E78" i="9" a="1"/>
  <c r="E78" i="9"/>
  <c r="F78" i="9" a="1"/>
  <c r="F78" i="9"/>
  <c r="G78" i="9" a="1"/>
  <c r="G78" i="9"/>
  <c r="H78" i="9" a="1"/>
  <c r="H78" i="9"/>
  <c r="I78" i="9" a="1"/>
  <c r="I78" i="9"/>
  <c r="J78" i="9" a="1"/>
  <c r="J78" i="9"/>
  <c r="K78" i="9" a="1"/>
  <c r="K78" i="9"/>
  <c r="C79" i="9" a="1"/>
  <c r="C79" i="9"/>
  <c r="D79" i="9" a="1"/>
  <c r="D79" i="9"/>
  <c r="E79" i="9" a="1"/>
  <c r="E79" i="9"/>
  <c r="F79" i="9" a="1"/>
  <c r="F79" i="9"/>
  <c r="G79" i="9" a="1"/>
  <c r="G79" i="9"/>
  <c r="H79" i="9" a="1"/>
  <c r="H79" i="9"/>
  <c r="I79" i="9" a="1"/>
  <c r="I79" i="9"/>
  <c r="J79" i="9" a="1"/>
  <c r="J79" i="9"/>
  <c r="K79" i="9" a="1"/>
  <c r="K79" i="9"/>
  <c r="C80" i="9" a="1"/>
  <c r="C80" i="9"/>
  <c r="D80" i="9" a="1"/>
  <c r="D80" i="9"/>
  <c r="E80" i="9" a="1"/>
  <c r="E80" i="9"/>
  <c r="F80" i="9" a="1"/>
  <c r="F80" i="9"/>
  <c r="G80" i="9" a="1"/>
  <c r="G80" i="9"/>
  <c r="H80" i="9" a="1"/>
  <c r="H80" i="9"/>
  <c r="I80" i="9" a="1"/>
  <c r="I80" i="9"/>
  <c r="J80" i="9" a="1"/>
  <c r="J80" i="9"/>
  <c r="K80" i="9" a="1"/>
  <c r="K80" i="9"/>
  <c r="C81" i="9" a="1"/>
  <c r="C81" i="9"/>
  <c r="D81" i="9" a="1"/>
  <c r="D81" i="9"/>
  <c r="E81" i="9" a="1"/>
  <c r="E81" i="9"/>
  <c r="F81" i="9" a="1"/>
  <c r="F81" i="9"/>
  <c r="G81" i="9" a="1"/>
  <c r="G81" i="9"/>
  <c r="H81" i="9" a="1"/>
  <c r="H81" i="9"/>
  <c r="I81" i="9" a="1"/>
  <c r="I81" i="9"/>
  <c r="J81" i="9" a="1"/>
  <c r="J81" i="9"/>
  <c r="K81" i="9" a="1"/>
  <c r="K81" i="9"/>
  <c r="C82" i="9" a="1"/>
  <c r="C82" i="9"/>
  <c r="D82" i="9" a="1"/>
  <c r="D82" i="9"/>
  <c r="E82" i="9" a="1"/>
  <c r="E82" i="9"/>
  <c r="F82" i="9" a="1"/>
  <c r="F82" i="9"/>
  <c r="G82" i="9" a="1"/>
  <c r="G82" i="9"/>
  <c r="H82" i="9" a="1"/>
  <c r="H82" i="9"/>
  <c r="I82" i="9" a="1"/>
  <c r="I82" i="9"/>
  <c r="J82" i="9" a="1"/>
  <c r="J82" i="9"/>
  <c r="K82" i="9" a="1"/>
  <c r="K82" i="9"/>
  <c r="C83" i="9" a="1"/>
  <c r="C83" i="9"/>
  <c r="D83" i="9" a="1"/>
  <c r="D83" i="9"/>
  <c r="E83" i="9" a="1"/>
  <c r="E83" i="9"/>
  <c r="F83" i="9" a="1"/>
  <c r="F83" i="9"/>
  <c r="G83" i="9" a="1"/>
  <c r="G83" i="9"/>
  <c r="H83" i="9" a="1"/>
  <c r="H83" i="9"/>
  <c r="I83" i="9" a="1"/>
  <c r="I83" i="9"/>
  <c r="J83" i="9" a="1"/>
  <c r="J83" i="9"/>
  <c r="K83" i="9" a="1"/>
  <c r="K83" i="9"/>
  <c r="C84" i="9" a="1"/>
  <c r="C84" i="9"/>
  <c r="D84" i="9" a="1"/>
  <c r="D84" i="9"/>
  <c r="E84" i="9" a="1"/>
  <c r="E84" i="9"/>
  <c r="F84" i="9" a="1"/>
  <c r="F84" i="9"/>
  <c r="G84" i="9" a="1"/>
  <c r="G84" i="9"/>
  <c r="H84" i="9" a="1"/>
  <c r="H84" i="9"/>
  <c r="I84" i="9" a="1"/>
  <c r="I84" i="9"/>
  <c r="J84" i="9" a="1"/>
  <c r="J84" i="9"/>
  <c r="K84" i="9" a="1"/>
  <c r="K84" i="9"/>
  <c r="C85" i="9" a="1"/>
  <c r="C85" i="9"/>
  <c r="D85" i="9" a="1"/>
  <c r="D85" i="9"/>
  <c r="E85" i="9" a="1"/>
  <c r="E85" i="9"/>
  <c r="F85" i="9" a="1"/>
  <c r="F85" i="9"/>
  <c r="G85" i="9" a="1"/>
  <c r="G85" i="9"/>
  <c r="H85" i="9" a="1"/>
  <c r="H85" i="9"/>
  <c r="I85" i="9" a="1"/>
  <c r="I85" i="9"/>
  <c r="J85" i="9" a="1"/>
  <c r="J85" i="9"/>
  <c r="K85" i="9" a="1"/>
  <c r="K85" i="9"/>
  <c r="C86" i="9" a="1"/>
  <c r="C86" i="9"/>
  <c r="D86" i="9" a="1"/>
  <c r="D86" i="9"/>
  <c r="E86" i="9" a="1"/>
  <c r="E86" i="9"/>
  <c r="F86" i="9" a="1"/>
  <c r="F86" i="9"/>
  <c r="G86" i="9" a="1"/>
  <c r="G86" i="9"/>
  <c r="H86" i="9" a="1"/>
  <c r="H86" i="9"/>
  <c r="I86" i="9" a="1"/>
  <c r="I86" i="9"/>
  <c r="J86" i="9" a="1"/>
  <c r="J86" i="9"/>
  <c r="K86" i="9" a="1"/>
  <c r="K86" i="9"/>
  <c r="C87" i="9" a="1"/>
  <c r="C87" i="9"/>
  <c r="D87" i="9" a="1"/>
  <c r="D87" i="9"/>
  <c r="E87" i="9" a="1"/>
  <c r="E87" i="9"/>
  <c r="F87" i="9" a="1"/>
  <c r="F87" i="9"/>
  <c r="G87" i="9" a="1"/>
  <c r="G87" i="9"/>
  <c r="H87" i="9" a="1"/>
  <c r="H87" i="9"/>
  <c r="I87" i="9" a="1"/>
  <c r="I87" i="9"/>
  <c r="J87" i="9" a="1"/>
  <c r="J87" i="9"/>
  <c r="K87" i="9" a="1"/>
  <c r="K87" i="9"/>
  <c r="C88" i="9" a="1"/>
  <c r="C88" i="9"/>
  <c r="D88" i="9" a="1"/>
  <c r="D88" i="9"/>
  <c r="E88" i="9" a="1"/>
  <c r="E88" i="9"/>
  <c r="F88" i="9" a="1"/>
  <c r="F88" i="9"/>
  <c r="G88" i="9" a="1"/>
  <c r="G88" i="9"/>
  <c r="H88" i="9" a="1"/>
  <c r="H88" i="9"/>
  <c r="I88" i="9" a="1"/>
  <c r="I88" i="9"/>
  <c r="J88" i="9" a="1"/>
  <c r="J88" i="9"/>
  <c r="K88" i="9" a="1"/>
  <c r="K88" i="9"/>
  <c r="C89" i="9" a="1"/>
  <c r="C89" i="9"/>
  <c r="D89" i="9" a="1"/>
  <c r="D89" i="9"/>
  <c r="E89" i="9" a="1"/>
  <c r="E89" i="9"/>
  <c r="F89" i="9" a="1"/>
  <c r="F89" i="9"/>
  <c r="G89" i="9" a="1"/>
  <c r="G89" i="9"/>
  <c r="H89" i="9" a="1"/>
  <c r="H89" i="9"/>
  <c r="I89" i="9" a="1"/>
  <c r="I89" i="9"/>
  <c r="J89" i="9" a="1"/>
  <c r="J89" i="9"/>
  <c r="K89" i="9" a="1"/>
  <c r="K89" i="9"/>
  <c r="C90" i="9" a="1"/>
  <c r="C90" i="9"/>
  <c r="D90" i="9" a="1"/>
  <c r="D90" i="9"/>
  <c r="E90" i="9" a="1"/>
  <c r="E90" i="9"/>
  <c r="F90" i="9" a="1"/>
  <c r="F90" i="9"/>
  <c r="G90" i="9" a="1"/>
  <c r="G90" i="9"/>
  <c r="H90" i="9" a="1"/>
  <c r="H90" i="9"/>
  <c r="I90" i="9" a="1"/>
  <c r="I90" i="9"/>
  <c r="J90" i="9" a="1"/>
  <c r="J90" i="9"/>
  <c r="K90" i="9" a="1"/>
  <c r="K90" i="9"/>
  <c r="C91" i="9" a="1"/>
  <c r="C91" i="9"/>
  <c r="D91" i="9" a="1"/>
  <c r="D91" i="9"/>
  <c r="E91" i="9" a="1"/>
  <c r="E91" i="9"/>
  <c r="F91" i="9" a="1"/>
  <c r="F91" i="9"/>
  <c r="G91" i="9" a="1"/>
  <c r="G91" i="9"/>
  <c r="H91" i="9" a="1"/>
  <c r="H91" i="9"/>
  <c r="I91" i="9" a="1"/>
  <c r="I91" i="9"/>
  <c r="J91" i="9" a="1"/>
  <c r="J91" i="9"/>
  <c r="K91" i="9" a="1"/>
  <c r="K91" i="9"/>
  <c r="C92" i="9" a="1"/>
  <c r="C92" i="9"/>
  <c r="D92" i="9" a="1"/>
  <c r="D92" i="9"/>
  <c r="E92" i="9" a="1"/>
  <c r="E92" i="9"/>
  <c r="F92" i="9" a="1"/>
  <c r="F92" i="9"/>
  <c r="G92" i="9" a="1"/>
  <c r="G92" i="9"/>
  <c r="H92" i="9" a="1"/>
  <c r="H92" i="9"/>
  <c r="I92" i="9" a="1"/>
  <c r="I92" i="9"/>
  <c r="J92" i="9" a="1"/>
  <c r="J92" i="9"/>
  <c r="K92" i="9" a="1"/>
  <c r="K92" i="9"/>
  <c r="C93" i="9" a="1"/>
  <c r="C93" i="9"/>
  <c r="D93" i="9" a="1"/>
  <c r="D93" i="9"/>
  <c r="E93" i="9" a="1"/>
  <c r="E93" i="9"/>
  <c r="F93" i="9" a="1"/>
  <c r="F93" i="9"/>
  <c r="G93" i="9" a="1"/>
  <c r="G93" i="9"/>
  <c r="H93" i="9" a="1"/>
  <c r="H93" i="9"/>
  <c r="I93" i="9" a="1"/>
  <c r="I93" i="9"/>
  <c r="J93" i="9" a="1"/>
  <c r="J93" i="9"/>
  <c r="K93" i="9" a="1"/>
  <c r="K93" i="9"/>
  <c r="C94" i="9" a="1"/>
  <c r="C94" i="9"/>
  <c r="D94" i="9" a="1"/>
  <c r="D94" i="9"/>
  <c r="E94" i="9" a="1"/>
  <c r="E94" i="9"/>
  <c r="F94" i="9" a="1"/>
  <c r="F94" i="9"/>
  <c r="G94" i="9" a="1"/>
  <c r="G94" i="9"/>
  <c r="H94" i="9" a="1"/>
  <c r="H94" i="9"/>
  <c r="I94" i="9" a="1"/>
  <c r="I94" i="9"/>
  <c r="J94" i="9" a="1"/>
  <c r="J94" i="9"/>
  <c r="K94" i="9" a="1"/>
  <c r="K94" i="9"/>
  <c r="C95" i="9" a="1"/>
  <c r="C95" i="9"/>
  <c r="D95" i="9" a="1"/>
  <c r="D95" i="9"/>
  <c r="E95" i="9" a="1"/>
  <c r="E95" i="9"/>
  <c r="F95" i="9" a="1"/>
  <c r="F95" i="9"/>
  <c r="G95" i="9" a="1"/>
  <c r="G95" i="9"/>
  <c r="H95" i="9" a="1"/>
  <c r="H95" i="9"/>
  <c r="I95" i="9" a="1"/>
  <c r="I95" i="9"/>
  <c r="J95" i="9" a="1"/>
  <c r="J95" i="9"/>
  <c r="K95" i="9" a="1"/>
  <c r="K95" i="9"/>
  <c r="C96" i="9" a="1"/>
  <c r="C96" i="9"/>
  <c r="D96" i="9" a="1"/>
  <c r="D96" i="9"/>
  <c r="E96" i="9" a="1"/>
  <c r="E96" i="9"/>
  <c r="F96" i="9" a="1"/>
  <c r="F96" i="9"/>
  <c r="G96" i="9" a="1"/>
  <c r="G96" i="9"/>
  <c r="H96" i="9" a="1"/>
  <c r="H96" i="9"/>
  <c r="I96" i="9" a="1"/>
  <c r="I96" i="9"/>
  <c r="J96" i="9" a="1"/>
  <c r="J96" i="9"/>
  <c r="K96" i="9" a="1"/>
  <c r="K96" i="9"/>
  <c r="C97" i="9" a="1"/>
  <c r="C97" i="9"/>
  <c r="D97" i="9" a="1"/>
  <c r="D97" i="9"/>
  <c r="E97" i="9" a="1"/>
  <c r="E97" i="9"/>
  <c r="F97" i="9" a="1"/>
  <c r="F97" i="9"/>
  <c r="G97" i="9" a="1"/>
  <c r="G97" i="9"/>
  <c r="H97" i="9" a="1"/>
  <c r="H97" i="9"/>
  <c r="I97" i="9" a="1"/>
  <c r="I97" i="9"/>
  <c r="J97" i="9" a="1"/>
  <c r="J97" i="9"/>
  <c r="K97" i="9" a="1"/>
  <c r="K97" i="9"/>
  <c r="C98" i="9" a="1"/>
  <c r="C98" i="9"/>
  <c r="D98" i="9" a="1"/>
  <c r="D98" i="9"/>
  <c r="E98" i="9" a="1"/>
  <c r="E98" i="9"/>
  <c r="F98" i="9" a="1"/>
  <c r="F98" i="9"/>
  <c r="G98" i="9" a="1"/>
  <c r="G98" i="9"/>
  <c r="H98" i="9" a="1"/>
  <c r="H98" i="9"/>
  <c r="I98" i="9" a="1"/>
  <c r="I98" i="9"/>
  <c r="J98" i="9" a="1"/>
  <c r="J98" i="9"/>
  <c r="K98" i="9" a="1"/>
  <c r="K98" i="9"/>
  <c r="C99" i="9" a="1"/>
  <c r="C99" i="9"/>
  <c r="D99" i="9" a="1"/>
  <c r="D99" i="9"/>
  <c r="E99" i="9" a="1"/>
  <c r="E99" i="9"/>
  <c r="F99" i="9" a="1"/>
  <c r="F99" i="9"/>
  <c r="G99" i="9" a="1"/>
  <c r="G99" i="9"/>
  <c r="H99" i="9" a="1"/>
  <c r="H99" i="9"/>
  <c r="I99" i="9" a="1"/>
  <c r="I99" i="9"/>
  <c r="J99" i="9" a="1"/>
  <c r="J99" i="9"/>
  <c r="K99" i="9" a="1"/>
  <c r="K99" i="9"/>
  <c r="C100" i="9" a="1"/>
  <c r="C100" i="9"/>
  <c r="D100" i="9" a="1"/>
  <c r="D100" i="9"/>
  <c r="E100" i="9" a="1"/>
  <c r="E100" i="9"/>
  <c r="F100" i="9" a="1"/>
  <c r="F100" i="9"/>
  <c r="G100" i="9" a="1"/>
  <c r="G100" i="9"/>
  <c r="H100" i="9" a="1"/>
  <c r="H100" i="9"/>
  <c r="I100" i="9" a="1"/>
  <c r="I100" i="9"/>
  <c r="J100" i="9" a="1"/>
  <c r="J100" i="9"/>
  <c r="K100" i="9" a="1"/>
  <c r="K100" i="9"/>
  <c r="C101" i="9" a="1"/>
  <c r="C101" i="9"/>
  <c r="D101" i="9" a="1"/>
  <c r="D101" i="9"/>
  <c r="E101" i="9" a="1"/>
  <c r="E101" i="9"/>
  <c r="F101" i="9" a="1"/>
  <c r="F101" i="9"/>
  <c r="G101" i="9" a="1"/>
  <c r="G101" i="9"/>
  <c r="H101" i="9" a="1"/>
  <c r="H101" i="9"/>
  <c r="I101" i="9" a="1"/>
  <c r="I101" i="9"/>
  <c r="J101" i="9" a="1"/>
  <c r="J101" i="9"/>
  <c r="K101" i="9" a="1"/>
  <c r="K101" i="9"/>
  <c r="C102" i="9" a="1"/>
  <c r="C102" i="9"/>
  <c r="D102" i="9" a="1"/>
  <c r="D102" i="9"/>
  <c r="E102" i="9" a="1"/>
  <c r="E102" i="9"/>
  <c r="F102" i="9" a="1"/>
  <c r="F102" i="9"/>
  <c r="G102" i="9" a="1"/>
  <c r="G102" i="9"/>
  <c r="H102" i="9" a="1"/>
  <c r="H102" i="9"/>
  <c r="I102" i="9" a="1"/>
  <c r="I102" i="9"/>
  <c r="J102" i="9" a="1"/>
  <c r="J102" i="9"/>
  <c r="K102" i="9" a="1"/>
  <c r="K102" i="9"/>
  <c r="C103" i="9" a="1"/>
  <c r="C103" i="9"/>
  <c r="D103" i="9" a="1"/>
  <c r="D103" i="9"/>
  <c r="E103" i="9" a="1"/>
  <c r="E103" i="9"/>
  <c r="F103" i="9" a="1"/>
  <c r="F103" i="9"/>
  <c r="G103" i="9" a="1"/>
  <c r="G103" i="9"/>
  <c r="H103" i="9" a="1"/>
  <c r="H103" i="9"/>
  <c r="I103" i="9" a="1"/>
  <c r="I103" i="9"/>
  <c r="J103" i="9" a="1"/>
  <c r="J103" i="9"/>
  <c r="K103" i="9" a="1"/>
  <c r="K103" i="9"/>
  <c r="C104" i="9" a="1"/>
  <c r="C104" i="9"/>
  <c r="D104" i="9" a="1"/>
  <c r="D104" i="9"/>
  <c r="E104" i="9" a="1"/>
  <c r="E104" i="9"/>
  <c r="F104" i="9" a="1"/>
  <c r="F104" i="9"/>
  <c r="G104" i="9" a="1"/>
  <c r="G104" i="9"/>
  <c r="H104" i="9" a="1"/>
  <c r="H104" i="9"/>
  <c r="I104" i="9" a="1"/>
  <c r="I104" i="9"/>
  <c r="J104" i="9" a="1"/>
  <c r="J104" i="9"/>
  <c r="K104" i="9" a="1"/>
  <c r="K104" i="9"/>
  <c r="C105" i="9" a="1"/>
  <c r="C105" i="9"/>
  <c r="D105" i="9" a="1"/>
  <c r="D105" i="9"/>
  <c r="E105" i="9" a="1"/>
  <c r="E105" i="9"/>
  <c r="F105" i="9" a="1"/>
  <c r="F105" i="9"/>
  <c r="G105" i="9" a="1"/>
  <c r="G105" i="9"/>
  <c r="H105" i="9" a="1"/>
  <c r="H105" i="9"/>
  <c r="I105" i="9" a="1"/>
  <c r="I105" i="9"/>
  <c r="J105" i="9" a="1"/>
  <c r="J105" i="9"/>
  <c r="K105" i="9" a="1"/>
  <c r="K105" i="9"/>
  <c r="C106" i="9" a="1"/>
  <c r="C106" i="9"/>
  <c r="D106" i="9" a="1"/>
  <c r="D106" i="9"/>
  <c r="E106" i="9" a="1"/>
  <c r="E106" i="9"/>
  <c r="F106" i="9" a="1"/>
  <c r="F106" i="9"/>
  <c r="G106" i="9" a="1"/>
  <c r="G106" i="9"/>
  <c r="H106" i="9" a="1"/>
  <c r="H106" i="9"/>
  <c r="I106" i="9" a="1"/>
  <c r="I106" i="9"/>
  <c r="J106" i="9" a="1"/>
  <c r="J106" i="9"/>
  <c r="K106" i="9" a="1"/>
  <c r="K106" i="9"/>
  <c r="C107" i="9" a="1"/>
  <c r="C107" i="9"/>
  <c r="D107" i="9" a="1"/>
  <c r="D107" i="9"/>
  <c r="E107" i="9" a="1"/>
  <c r="E107" i="9"/>
  <c r="F107" i="9" a="1"/>
  <c r="F107" i="9"/>
  <c r="G107" i="9" a="1"/>
  <c r="G107" i="9"/>
  <c r="H107" i="9" a="1"/>
  <c r="H107" i="9"/>
  <c r="I107" i="9" a="1"/>
  <c r="I107" i="9"/>
  <c r="J107" i="9" a="1"/>
  <c r="J107" i="9"/>
  <c r="K107" i="9" a="1"/>
  <c r="K107" i="9"/>
  <c r="C108" i="9" a="1"/>
  <c r="C108" i="9"/>
  <c r="D108" i="9" a="1"/>
  <c r="D108" i="9"/>
  <c r="E108" i="9" a="1"/>
  <c r="E108" i="9"/>
  <c r="F108" i="9" a="1"/>
  <c r="F108" i="9"/>
  <c r="G108" i="9" a="1"/>
  <c r="G108" i="9"/>
  <c r="H108" i="9" a="1"/>
  <c r="H108" i="9"/>
  <c r="I108" i="9" a="1"/>
  <c r="I108" i="9"/>
  <c r="J108" i="9" a="1"/>
  <c r="J108" i="9"/>
  <c r="K108" i="9" a="1"/>
  <c r="K108" i="9"/>
  <c r="C109" i="9" a="1"/>
  <c r="C109" i="9"/>
  <c r="D109" i="9" a="1"/>
  <c r="D109" i="9"/>
  <c r="E109" i="9" a="1"/>
  <c r="E109" i="9"/>
  <c r="F109" i="9" a="1"/>
  <c r="F109" i="9"/>
  <c r="G109" i="9" a="1"/>
  <c r="G109" i="9"/>
  <c r="H109" i="9" a="1"/>
  <c r="H109" i="9"/>
  <c r="I109" i="9" a="1"/>
  <c r="I109" i="9"/>
  <c r="J109" i="9" a="1"/>
  <c r="J109" i="9"/>
  <c r="K109" i="9" a="1"/>
  <c r="K109" i="9"/>
  <c r="C110" i="9" a="1"/>
  <c r="C110" i="9"/>
  <c r="D110" i="9" a="1"/>
  <c r="D110" i="9"/>
  <c r="E110" i="9" a="1"/>
  <c r="E110" i="9"/>
  <c r="F110" i="9" a="1"/>
  <c r="F110" i="9"/>
  <c r="G110" i="9" a="1"/>
  <c r="G110" i="9"/>
  <c r="H110" i="9" a="1"/>
  <c r="H110" i="9"/>
  <c r="I110" i="9" a="1"/>
  <c r="I110" i="9"/>
  <c r="J110" i="9" a="1"/>
  <c r="J110" i="9"/>
  <c r="K110" i="9" a="1"/>
  <c r="K110" i="9"/>
  <c r="C111" i="9" a="1"/>
  <c r="C111" i="9"/>
  <c r="D111" i="9" a="1"/>
  <c r="D111" i="9"/>
  <c r="E111" i="9" a="1"/>
  <c r="E111" i="9"/>
  <c r="F111" i="9" a="1"/>
  <c r="F111" i="9"/>
  <c r="G111" i="9" a="1"/>
  <c r="G111" i="9"/>
  <c r="H111" i="9" a="1"/>
  <c r="H111" i="9"/>
  <c r="I111" i="9" a="1"/>
  <c r="I111" i="9"/>
  <c r="J111" i="9" a="1"/>
  <c r="J111" i="9"/>
  <c r="K111" i="9" a="1"/>
  <c r="K111" i="9"/>
  <c r="C112" i="9" a="1"/>
  <c r="C112" i="9"/>
  <c r="D112" i="9" a="1"/>
  <c r="D112" i="9"/>
  <c r="E112" i="9" a="1"/>
  <c r="E112" i="9"/>
  <c r="F112" i="9" a="1"/>
  <c r="F112" i="9"/>
  <c r="G112" i="9" a="1"/>
  <c r="G112" i="9"/>
  <c r="H112" i="9" a="1"/>
  <c r="H112" i="9"/>
  <c r="I112" i="9" a="1"/>
  <c r="I112" i="9"/>
  <c r="J112" i="9" a="1"/>
  <c r="J112" i="9"/>
  <c r="K112" i="9" a="1"/>
  <c r="K112" i="9"/>
  <c r="C113" i="9" a="1"/>
  <c r="C113" i="9"/>
  <c r="D113" i="9" a="1"/>
  <c r="D113" i="9"/>
  <c r="E113" i="9" a="1"/>
  <c r="E113" i="9"/>
  <c r="F113" i="9" a="1"/>
  <c r="F113" i="9"/>
  <c r="G113" i="9" a="1"/>
  <c r="G113" i="9"/>
  <c r="H113" i="9" a="1"/>
  <c r="H113" i="9"/>
  <c r="I113" i="9" a="1"/>
  <c r="I113" i="9"/>
  <c r="J113" i="9" a="1"/>
  <c r="J113" i="9"/>
  <c r="K113" i="9" a="1"/>
  <c r="K113" i="9"/>
  <c r="C114" i="9" a="1"/>
  <c r="C114" i="9"/>
  <c r="D114" i="9" a="1"/>
  <c r="D114" i="9"/>
  <c r="E114" i="9" a="1"/>
  <c r="E114" i="9"/>
  <c r="F114" i="9" a="1"/>
  <c r="F114" i="9"/>
  <c r="G114" i="9" a="1"/>
  <c r="G114" i="9"/>
  <c r="H114" i="9" a="1"/>
  <c r="H114" i="9"/>
  <c r="I114" i="9" a="1"/>
  <c r="I114" i="9"/>
  <c r="J114" i="9" a="1"/>
  <c r="J114" i="9"/>
  <c r="K114" i="9" a="1"/>
  <c r="K114" i="9"/>
  <c r="C115" i="9" a="1"/>
  <c r="C115" i="9"/>
  <c r="D115" i="9" a="1"/>
  <c r="D115" i="9"/>
  <c r="E115" i="9" a="1"/>
  <c r="E115" i="9"/>
  <c r="F115" i="9" a="1"/>
  <c r="F115" i="9"/>
  <c r="G115" i="9" a="1"/>
  <c r="G115" i="9"/>
  <c r="H115" i="9" a="1"/>
  <c r="H115" i="9"/>
  <c r="I115" i="9" a="1"/>
  <c r="I115" i="9"/>
  <c r="J115" i="9" a="1"/>
  <c r="J115" i="9"/>
  <c r="K115" i="9" a="1"/>
  <c r="K115" i="9"/>
  <c r="C116" i="9" a="1"/>
  <c r="C116" i="9"/>
  <c r="D116" i="9" a="1"/>
  <c r="D116" i="9"/>
  <c r="E116" i="9" a="1"/>
  <c r="E116" i="9"/>
  <c r="F116" i="9" a="1"/>
  <c r="F116" i="9"/>
  <c r="G116" i="9" a="1"/>
  <c r="G116" i="9"/>
  <c r="H116" i="9" a="1"/>
  <c r="H116" i="9"/>
  <c r="I116" i="9" a="1"/>
  <c r="I116" i="9"/>
  <c r="J116" i="9" a="1"/>
  <c r="J116" i="9"/>
  <c r="K116" i="9" a="1"/>
  <c r="K116" i="9"/>
  <c r="C117" i="9" a="1"/>
  <c r="C117" i="9"/>
  <c r="D117" i="9" a="1"/>
  <c r="D117" i="9"/>
  <c r="E117" i="9" a="1"/>
  <c r="E117" i="9"/>
  <c r="F117" i="9" a="1"/>
  <c r="F117" i="9"/>
  <c r="G117" i="9" a="1"/>
  <c r="G117" i="9"/>
  <c r="H117" i="9" a="1"/>
  <c r="H117" i="9"/>
  <c r="I117" i="9" a="1"/>
  <c r="I117" i="9"/>
  <c r="J117" i="9" a="1"/>
  <c r="J117" i="9"/>
  <c r="K117" i="9" a="1"/>
  <c r="K117" i="9"/>
  <c r="C118" i="9" a="1"/>
  <c r="C118" i="9"/>
  <c r="D118" i="9" a="1"/>
  <c r="D118" i="9"/>
  <c r="E118" i="9" a="1"/>
  <c r="E118" i="9"/>
  <c r="F118" i="9" a="1"/>
  <c r="F118" i="9"/>
  <c r="G118" i="9" a="1"/>
  <c r="G118" i="9"/>
  <c r="H118" i="9" a="1"/>
  <c r="H118" i="9"/>
  <c r="I118" i="9" a="1"/>
  <c r="I118" i="9"/>
  <c r="J118" i="9" a="1"/>
  <c r="J118" i="9"/>
  <c r="K118" i="9" a="1"/>
  <c r="K118" i="9"/>
  <c r="C119" i="9" a="1"/>
  <c r="C119" i="9"/>
  <c r="D119" i="9" a="1"/>
  <c r="D119" i="9"/>
  <c r="E119" i="9" a="1"/>
  <c r="E119" i="9"/>
  <c r="F119" i="9" a="1"/>
  <c r="F119" i="9"/>
  <c r="G119" i="9" a="1"/>
  <c r="G119" i="9"/>
  <c r="H119" i="9" a="1"/>
  <c r="H119" i="9"/>
  <c r="I119" i="9" a="1"/>
  <c r="I119" i="9"/>
  <c r="J119" i="9" a="1"/>
  <c r="J119" i="9"/>
  <c r="K119" i="9" a="1"/>
  <c r="K119" i="9"/>
  <c r="C120" i="9" a="1"/>
  <c r="C120" i="9"/>
  <c r="D120" i="9" a="1"/>
  <c r="D120" i="9"/>
  <c r="E120" i="9" a="1"/>
  <c r="E120" i="9"/>
  <c r="F120" i="9" a="1"/>
  <c r="F120" i="9"/>
  <c r="G120" i="9" a="1"/>
  <c r="G120" i="9"/>
  <c r="H120" i="9" a="1"/>
  <c r="H120" i="9"/>
  <c r="I120" i="9" a="1"/>
  <c r="I120" i="9"/>
  <c r="J120" i="9" a="1"/>
  <c r="J120" i="9"/>
  <c r="K120" i="9" a="1"/>
  <c r="K120" i="9"/>
  <c r="C121" i="9" a="1"/>
  <c r="C121" i="9"/>
  <c r="D121" i="9" a="1"/>
  <c r="D121" i="9"/>
  <c r="E121" i="9" a="1"/>
  <c r="E121" i="9"/>
  <c r="F121" i="9" a="1"/>
  <c r="F121" i="9"/>
  <c r="G121" i="9" a="1"/>
  <c r="G121" i="9"/>
  <c r="H121" i="9" a="1"/>
  <c r="H121" i="9"/>
  <c r="I121" i="9" a="1"/>
  <c r="I121" i="9"/>
  <c r="J121" i="9" a="1"/>
  <c r="J121" i="9"/>
  <c r="K121" i="9" a="1"/>
  <c r="K121" i="9"/>
  <c r="C122" i="9" a="1"/>
  <c r="C122" i="9"/>
  <c r="D122" i="9" a="1"/>
  <c r="D122" i="9"/>
  <c r="E122" i="9" a="1"/>
  <c r="E122" i="9"/>
  <c r="F122" i="9" a="1"/>
  <c r="F122" i="9"/>
  <c r="G122" i="9" a="1"/>
  <c r="G122" i="9"/>
  <c r="H122" i="9" a="1"/>
  <c r="H122" i="9"/>
  <c r="I122" i="9" a="1"/>
  <c r="I122" i="9"/>
  <c r="J122" i="9" a="1"/>
  <c r="J122" i="9"/>
  <c r="K122" i="9" a="1"/>
  <c r="K122" i="9"/>
  <c r="C123" i="9" a="1"/>
  <c r="C123" i="9"/>
  <c r="D123" i="9" a="1"/>
  <c r="D123" i="9"/>
  <c r="E123" i="9" a="1"/>
  <c r="E123" i="9"/>
  <c r="F123" i="9" a="1"/>
  <c r="F123" i="9"/>
  <c r="G123" i="9" a="1"/>
  <c r="G123" i="9"/>
  <c r="H123" i="9" a="1"/>
  <c r="H123" i="9"/>
  <c r="I123" i="9" a="1"/>
  <c r="I123" i="9"/>
  <c r="J123" i="9" a="1"/>
  <c r="J123" i="9"/>
  <c r="K123" i="9" a="1"/>
  <c r="K123" i="9"/>
  <c r="C124" i="9" a="1"/>
  <c r="C124" i="9"/>
  <c r="D124" i="9" a="1"/>
  <c r="D124" i="9"/>
  <c r="E124" i="9" a="1"/>
  <c r="E124" i="9"/>
  <c r="F124" i="9" a="1"/>
  <c r="F124" i="9"/>
  <c r="G124" i="9" a="1"/>
  <c r="G124" i="9"/>
  <c r="H124" i="9" a="1"/>
  <c r="H124" i="9"/>
  <c r="I124" i="9" a="1"/>
  <c r="I124" i="9"/>
  <c r="J124" i="9" a="1"/>
  <c r="J124" i="9"/>
  <c r="K124" i="9" a="1"/>
  <c r="K124" i="9"/>
  <c r="C125" i="9" a="1"/>
  <c r="C125" i="9"/>
  <c r="D125" i="9" a="1"/>
  <c r="D125" i="9"/>
  <c r="E125" i="9" a="1"/>
  <c r="E125" i="9"/>
  <c r="F125" i="9" a="1"/>
  <c r="F125" i="9"/>
  <c r="G125" i="9" a="1"/>
  <c r="G125" i="9"/>
  <c r="H125" i="9" a="1"/>
  <c r="H125" i="9"/>
  <c r="I125" i="9" a="1"/>
  <c r="I125" i="9"/>
  <c r="J125" i="9" a="1"/>
  <c r="J125" i="9"/>
  <c r="K125" i="9" a="1"/>
  <c r="K125" i="9"/>
  <c r="C126" i="9" a="1"/>
  <c r="C126" i="9"/>
  <c r="D126" i="9" a="1"/>
  <c r="D126" i="9"/>
  <c r="E126" i="9" a="1"/>
  <c r="E126" i="9"/>
  <c r="F126" i="9" a="1"/>
  <c r="F126" i="9"/>
  <c r="G126" i="9" a="1"/>
  <c r="G126" i="9"/>
  <c r="H126" i="9" a="1"/>
  <c r="H126" i="9"/>
  <c r="I126" i="9" a="1"/>
  <c r="I126" i="9"/>
  <c r="J126" i="9" a="1"/>
  <c r="J126" i="9"/>
  <c r="K126" i="9" a="1"/>
  <c r="K126" i="9"/>
  <c r="C127" i="9" a="1"/>
  <c r="C127" i="9"/>
  <c r="D127" i="9" a="1"/>
  <c r="D127" i="9"/>
  <c r="E127" i="9" a="1"/>
  <c r="E127" i="9"/>
  <c r="F127" i="9" a="1"/>
  <c r="F127" i="9"/>
  <c r="G127" i="9" a="1"/>
  <c r="G127" i="9"/>
  <c r="H127" i="9" a="1"/>
  <c r="H127" i="9"/>
  <c r="I127" i="9" a="1"/>
  <c r="I127" i="9"/>
  <c r="J127" i="9" a="1"/>
  <c r="J127" i="9"/>
  <c r="K127" i="9" a="1"/>
  <c r="K127" i="9"/>
  <c r="C128" i="9" a="1"/>
  <c r="C128" i="9"/>
  <c r="D128" i="9" a="1"/>
  <c r="D128" i="9"/>
  <c r="E128" i="9" a="1"/>
  <c r="E128" i="9"/>
  <c r="F128" i="9" a="1"/>
  <c r="F128" i="9"/>
  <c r="G128" i="9" a="1"/>
  <c r="G128" i="9"/>
  <c r="H128" i="9" a="1"/>
  <c r="H128" i="9"/>
  <c r="I128" i="9" a="1"/>
  <c r="I128" i="9"/>
  <c r="J128" i="9" a="1"/>
  <c r="J128" i="9"/>
  <c r="K128" i="9" a="1"/>
  <c r="K128" i="9"/>
  <c r="C129" i="9" a="1"/>
  <c r="C129" i="9"/>
  <c r="D129" i="9" a="1"/>
  <c r="D129" i="9"/>
  <c r="E129" i="9" a="1"/>
  <c r="E129" i="9"/>
  <c r="F129" i="9" a="1"/>
  <c r="F129" i="9"/>
  <c r="G129" i="9" a="1"/>
  <c r="G129" i="9"/>
  <c r="H129" i="9" a="1"/>
  <c r="H129" i="9"/>
  <c r="I129" i="9" a="1"/>
  <c r="I129" i="9"/>
  <c r="J129" i="9" a="1"/>
  <c r="J129" i="9"/>
  <c r="K129" i="9" a="1"/>
  <c r="K129" i="9"/>
  <c r="C130" i="9" a="1"/>
  <c r="C130" i="9"/>
  <c r="D130" i="9" a="1"/>
  <c r="D130" i="9"/>
  <c r="E130" i="9" a="1"/>
  <c r="E130" i="9"/>
  <c r="F130" i="9" a="1"/>
  <c r="F130" i="9"/>
  <c r="G130" i="9" a="1"/>
  <c r="G130" i="9"/>
  <c r="H130" i="9" a="1"/>
  <c r="H130" i="9"/>
  <c r="I130" i="9" a="1"/>
  <c r="I130" i="9"/>
  <c r="J130" i="9" a="1"/>
  <c r="J130" i="9"/>
  <c r="K130" i="9" a="1"/>
  <c r="K130" i="9"/>
  <c r="C131" i="9" a="1"/>
  <c r="C131" i="9"/>
  <c r="D131" i="9" a="1"/>
  <c r="D131" i="9"/>
  <c r="E131" i="9" a="1"/>
  <c r="E131" i="9"/>
  <c r="F131" i="9" a="1"/>
  <c r="F131" i="9"/>
  <c r="G131" i="9" a="1"/>
  <c r="G131" i="9"/>
  <c r="H131" i="9" a="1"/>
  <c r="H131" i="9"/>
  <c r="I131" i="9" a="1"/>
  <c r="I131" i="9"/>
  <c r="J131" i="9" a="1"/>
  <c r="J131" i="9"/>
  <c r="K131" i="9" a="1"/>
  <c r="K131" i="9"/>
  <c r="C132" i="9" a="1"/>
  <c r="C132" i="9"/>
  <c r="D132" i="9" a="1"/>
  <c r="D132" i="9"/>
  <c r="E132" i="9" a="1"/>
  <c r="E132" i="9"/>
  <c r="F132" i="9" a="1"/>
  <c r="F132" i="9"/>
  <c r="G132" i="9" a="1"/>
  <c r="G132" i="9"/>
  <c r="H132" i="9" a="1"/>
  <c r="H132" i="9"/>
  <c r="I132" i="9" a="1"/>
  <c r="I132" i="9"/>
  <c r="J132" i="9" a="1"/>
  <c r="J132" i="9"/>
  <c r="K132" i="9" a="1"/>
  <c r="K132" i="9"/>
  <c r="C133" i="9" a="1"/>
  <c r="C133" i="9"/>
  <c r="D133" i="9" a="1"/>
  <c r="D133" i="9"/>
  <c r="E133" i="9" a="1"/>
  <c r="E133" i="9"/>
  <c r="F133" i="9" a="1"/>
  <c r="F133" i="9"/>
  <c r="G133" i="9" a="1"/>
  <c r="G133" i="9"/>
  <c r="H133" i="9" a="1"/>
  <c r="H133" i="9"/>
  <c r="I133" i="9" a="1"/>
  <c r="I133" i="9"/>
  <c r="J133" i="9" a="1"/>
  <c r="J133" i="9"/>
  <c r="K133" i="9" a="1"/>
  <c r="K133" i="9"/>
  <c r="C134" i="9" a="1"/>
  <c r="C134" i="9"/>
  <c r="D134" i="9" a="1"/>
  <c r="D134" i="9"/>
  <c r="E134" i="9" a="1"/>
  <c r="E134" i="9"/>
  <c r="F134" i="9" a="1"/>
  <c r="F134" i="9"/>
  <c r="G134" i="9" a="1"/>
  <c r="G134" i="9"/>
  <c r="H134" i="9" a="1"/>
  <c r="H134" i="9"/>
  <c r="I134" i="9" a="1"/>
  <c r="I134" i="9"/>
  <c r="J134" i="9" a="1"/>
  <c r="J134" i="9"/>
  <c r="K134" i="9" a="1"/>
  <c r="K134" i="9"/>
  <c r="C135" i="9" a="1"/>
  <c r="C135" i="9"/>
  <c r="D135" i="9" a="1"/>
  <c r="D135" i="9"/>
  <c r="E135" i="9" a="1"/>
  <c r="E135" i="9"/>
  <c r="F135" i="9" a="1"/>
  <c r="F135" i="9"/>
  <c r="G135" i="9" a="1"/>
  <c r="G135" i="9"/>
  <c r="H135" i="9" a="1"/>
  <c r="H135" i="9"/>
  <c r="I135" i="9" a="1"/>
  <c r="I135" i="9"/>
  <c r="J135" i="9" a="1"/>
  <c r="J135" i="9"/>
  <c r="K135" i="9" a="1"/>
  <c r="K135" i="9"/>
  <c r="C136" i="9" a="1"/>
  <c r="C136" i="9"/>
  <c r="D136" i="9" a="1"/>
  <c r="D136" i="9"/>
  <c r="E136" i="9" a="1"/>
  <c r="E136" i="9"/>
  <c r="F136" i="9" a="1"/>
  <c r="F136" i="9"/>
  <c r="G136" i="9" a="1"/>
  <c r="G136" i="9"/>
  <c r="H136" i="9" a="1"/>
  <c r="H136" i="9"/>
  <c r="I136" i="9" a="1"/>
  <c r="I136" i="9"/>
  <c r="J136" i="9" a="1"/>
  <c r="J136" i="9"/>
  <c r="K136" i="9" a="1"/>
  <c r="K136" i="9"/>
  <c r="C137" i="9" a="1"/>
  <c r="C137" i="9"/>
  <c r="D137" i="9" a="1"/>
  <c r="D137" i="9"/>
  <c r="E137" i="9" a="1"/>
  <c r="E137" i="9"/>
  <c r="F137" i="9" a="1"/>
  <c r="F137" i="9"/>
  <c r="G137" i="9" a="1"/>
  <c r="G137" i="9"/>
  <c r="H137" i="9" a="1"/>
  <c r="H137" i="9"/>
  <c r="I137" i="9" a="1"/>
  <c r="I137" i="9"/>
  <c r="J137" i="9" a="1"/>
  <c r="J137" i="9"/>
  <c r="K137" i="9" a="1"/>
  <c r="K137" i="9"/>
  <c r="C138" i="9" a="1"/>
  <c r="C138" i="9"/>
  <c r="D138" i="9" a="1"/>
  <c r="D138" i="9"/>
  <c r="E138" i="9" a="1"/>
  <c r="E138" i="9"/>
  <c r="F138" i="9" a="1"/>
  <c r="F138" i="9"/>
  <c r="G138" i="9" a="1"/>
  <c r="G138" i="9"/>
  <c r="H138" i="9" a="1"/>
  <c r="H138" i="9"/>
  <c r="I138" i="9" a="1"/>
  <c r="I138" i="9"/>
  <c r="J138" i="9" a="1"/>
  <c r="J138" i="9"/>
  <c r="K138" i="9" a="1"/>
  <c r="K138" i="9"/>
  <c r="C139" i="9" a="1"/>
  <c r="C139" i="9"/>
  <c r="D139" i="9" a="1"/>
  <c r="D139" i="9"/>
  <c r="E139" i="9" a="1"/>
  <c r="E139" i="9"/>
  <c r="F139" i="9" a="1"/>
  <c r="F139" i="9"/>
  <c r="G139" i="9" a="1"/>
  <c r="G139" i="9"/>
  <c r="H139" i="9" a="1"/>
  <c r="H139" i="9"/>
  <c r="I139" i="9" a="1"/>
  <c r="I139" i="9"/>
  <c r="J139" i="9" a="1"/>
  <c r="J139" i="9"/>
  <c r="K139" i="9" a="1"/>
  <c r="K139" i="9"/>
  <c r="C140" i="9" a="1"/>
  <c r="C140" i="9"/>
  <c r="D140" i="9" a="1"/>
  <c r="D140" i="9"/>
  <c r="E140" i="9" a="1"/>
  <c r="E140" i="9"/>
  <c r="F140" i="9" a="1"/>
  <c r="F140" i="9"/>
  <c r="G140" i="9" a="1"/>
  <c r="G140" i="9"/>
  <c r="H140" i="9" a="1"/>
  <c r="H140" i="9"/>
  <c r="I140" i="9" a="1"/>
  <c r="I140" i="9"/>
  <c r="J140" i="9" a="1"/>
  <c r="J140" i="9"/>
  <c r="K140" i="9" a="1"/>
  <c r="K140" i="9"/>
  <c r="C141" i="9" a="1"/>
  <c r="C141" i="9"/>
  <c r="D141" i="9" a="1"/>
  <c r="D141" i="9"/>
  <c r="E141" i="9" a="1"/>
  <c r="E141" i="9"/>
  <c r="F141" i="9" a="1"/>
  <c r="F141" i="9"/>
  <c r="G141" i="9" a="1"/>
  <c r="G141" i="9"/>
  <c r="H141" i="9" a="1"/>
  <c r="H141" i="9"/>
  <c r="I141" i="9" a="1"/>
  <c r="I141" i="9"/>
  <c r="J141" i="9" a="1"/>
  <c r="J141" i="9"/>
  <c r="K141" i="9" a="1"/>
  <c r="K141" i="9"/>
  <c r="C142" i="9" a="1"/>
  <c r="C142" i="9"/>
  <c r="D142" i="9" a="1"/>
  <c r="D142" i="9"/>
  <c r="E142" i="9" a="1"/>
  <c r="E142" i="9"/>
  <c r="F142" i="9" a="1"/>
  <c r="F142" i="9"/>
  <c r="G142" i="9" a="1"/>
  <c r="G142" i="9"/>
  <c r="H142" i="9" a="1"/>
  <c r="H142" i="9"/>
  <c r="I142" i="9" a="1"/>
  <c r="I142" i="9"/>
  <c r="J142" i="9" a="1"/>
  <c r="J142" i="9"/>
  <c r="K142" i="9" a="1"/>
  <c r="K142" i="9"/>
  <c r="C143" i="9" a="1"/>
  <c r="C143" i="9"/>
  <c r="D143" i="9" a="1"/>
  <c r="D143" i="9"/>
  <c r="E143" i="9" a="1"/>
  <c r="E143" i="9"/>
  <c r="F143" i="9" a="1"/>
  <c r="F143" i="9"/>
  <c r="G143" i="9" a="1"/>
  <c r="G143" i="9"/>
  <c r="H143" i="9" a="1"/>
  <c r="H143" i="9"/>
  <c r="I143" i="9" a="1"/>
  <c r="I143" i="9"/>
  <c r="J143" i="9" a="1"/>
  <c r="J143" i="9"/>
  <c r="K143" i="9" a="1"/>
  <c r="K143" i="9"/>
  <c r="C144" i="9" a="1"/>
  <c r="C144" i="9"/>
  <c r="D144" i="9" a="1"/>
  <c r="D144" i="9"/>
  <c r="E144" i="9" a="1"/>
  <c r="E144" i="9"/>
  <c r="F144" i="9" a="1"/>
  <c r="F144" i="9"/>
  <c r="G144" i="9" a="1"/>
  <c r="G144" i="9"/>
  <c r="H144" i="9" a="1"/>
  <c r="H144" i="9"/>
  <c r="I144" i="9" a="1"/>
  <c r="I144" i="9"/>
  <c r="J144" i="9" a="1"/>
  <c r="J144" i="9"/>
  <c r="K144" i="9" a="1"/>
  <c r="K144" i="9"/>
  <c r="C145" i="9" a="1"/>
  <c r="C145" i="9"/>
  <c r="D145" i="9" a="1"/>
  <c r="D145" i="9"/>
  <c r="E145" i="9" a="1"/>
  <c r="E145" i="9"/>
  <c r="F145" i="9" a="1"/>
  <c r="F145" i="9"/>
  <c r="G145" i="9" a="1"/>
  <c r="G145" i="9"/>
  <c r="H145" i="9" a="1"/>
  <c r="H145" i="9"/>
  <c r="I145" i="9" a="1"/>
  <c r="I145" i="9"/>
  <c r="J145" i="9" a="1"/>
  <c r="J145" i="9"/>
  <c r="K145" i="9" a="1"/>
  <c r="K145" i="9"/>
  <c r="C146" i="9" a="1"/>
  <c r="C146" i="9"/>
  <c r="D146" i="9" a="1"/>
  <c r="D146" i="9"/>
  <c r="E146" i="9" a="1"/>
  <c r="E146" i="9"/>
  <c r="F146" i="9" a="1"/>
  <c r="F146" i="9"/>
  <c r="G146" i="9" a="1"/>
  <c r="G146" i="9"/>
  <c r="H146" i="9" a="1"/>
  <c r="H146" i="9"/>
  <c r="I146" i="9" a="1"/>
  <c r="I146" i="9"/>
  <c r="J146" i="9" a="1"/>
  <c r="J146" i="9"/>
  <c r="K146" i="9" a="1"/>
  <c r="K146" i="9"/>
  <c r="C147" i="9" a="1"/>
  <c r="C147" i="9"/>
  <c r="D147" i="9" a="1"/>
  <c r="D147" i="9"/>
  <c r="E147" i="9" a="1"/>
  <c r="E147" i="9"/>
  <c r="F147" i="9" a="1"/>
  <c r="F147" i="9"/>
  <c r="G147" i="9" a="1"/>
  <c r="G147" i="9"/>
  <c r="H147" i="9" a="1"/>
  <c r="H147" i="9"/>
  <c r="I147" i="9" a="1"/>
  <c r="I147" i="9"/>
  <c r="J147" i="9" a="1"/>
  <c r="J147" i="9"/>
  <c r="K147" i="9" a="1"/>
  <c r="K147" i="9"/>
  <c r="C148" i="9" a="1"/>
  <c r="C148" i="9"/>
  <c r="D148" i="9" a="1"/>
  <c r="D148" i="9"/>
  <c r="E148" i="9" a="1"/>
  <c r="E148" i="9"/>
  <c r="F148" i="9" a="1"/>
  <c r="F148" i="9"/>
  <c r="G148" i="9" a="1"/>
  <c r="G148" i="9"/>
  <c r="H148" i="9" a="1"/>
  <c r="H148" i="9"/>
  <c r="I148" i="9" a="1"/>
  <c r="I148" i="9"/>
  <c r="J148" i="9" a="1"/>
  <c r="J148" i="9"/>
  <c r="K148" i="9" a="1"/>
  <c r="K148" i="9"/>
  <c r="C149" i="9" a="1"/>
  <c r="C149" i="9"/>
  <c r="D149" i="9" a="1"/>
  <c r="D149" i="9"/>
  <c r="E149" i="9" a="1"/>
  <c r="E149" i="9"/>
  <c r="F149" i="9" a="1"/>
  <c r="F149" i="9"/>
  <c r="G149" i="9" a="1"/>
  <c r="G149" i="9"/>
  <c r="H149" i="9" a="1"/>
  <c r="H149" i="9"/>
  <c r="I149" i="9" a="1"/>
  <c r="I149" i="9"/>
  <c r="J149" i="9" a="1"/>
  <c r="J149" i="9"/>
  <c r="K149" i="9" a="1"/>
  <c r="K149" i="9"/>
  <c r="C150" i="9" a="1"/>
  <c r="C150" i="9"/>
  <c r="D150" i="9" a="1"/>
  <c r="D150" i="9"/>
  <c r="E150" i="9" a="1"/>
  <c r="E150" i="9"/>
  <c r="F150" i="9" a="1"/>
  <c r="F150" i="9"/>
  <c r="G150" i="9" a="1"/>
  <c r="G150" i="9"/>
  <c r="H150" i="9" a="1"/>
  <c r="H150" i="9"/>
  <c r="I150" i="9" a="1"/>
  <c r="I150" i="9"/>
  <c r="J150" i="9" a="1"/>
  <c r="J150" i="9"/>
  <c r="K150" i="9" a="1"/>
  <c r="K150" i="9"/>
  <c r="C151" i="9" a="1"/>
  <c r="C151" i="9"/>
  <c r="D151" i="9" a="1"/>
  <c r="D151" i="9"/>
  <c r="E151" i="9" a="1"/>
  <c r="E151" i="9"/>
  <c r="F151" i="9" a="1"/>
  <c r="F151" i="9"/>
  <c r="G151" i="9" a="1"/>
  <c r="G151" i="9"/>
  <c r="H151" i="9" a="1"/>
  <c r="H151" i="9"/>
  <c r="I151" i="9" a="1"/>
  <c r="I151" i="9"/>
  <c r="J151" i="9" a="1"/>
  <c r="J151" i="9"/>
  <c r="K151" i="9" a="1"/>
  <c r="K151" i="9"/>
  <c r="C152" i="9" a="1"/>
  <c r="C152" i="9"/>
  <c r="D152" i="9" a="1"/>
  <c r="D152" i="9"/>
  <c r="E152" i="9" a="1"/>
  <c r="E152" i="9"/>
  <c r="F152" i="9" a="1"/>
  <c r="F152" i="9"/>
  <c r="G152" i="9" a="1"/>
  <c r="G152" i="9"/>
  <c r="H152" i="9" a="1"/>
  <c r="H152" i="9"/>
  <c r="I152" i="9" a="1"/>
  <c r="I152" i="9"/>
  <c r="J152" i="9" a="1"/>
  <c r="J152" i="9"/>
  <c r="K152" i="9" a="1"/>
  <c r="K152" i="9"/>
  <c r="C153" i="9" a="1"/>
  <c r="C153" i="9"/>
  <c r="D153" i="9" a="1"/>
  <c r="D153" i="9"/>
  <c r="E153" i="9" a="1"/>
  <c r="E153" i="9"/>
  <c r="F153" i="9" a="1"/>
  <c r="F153" i="9"/>
  <c r="G153" i="9" a="1"/>
  <c r="G153" i="9"/>
  <c r="H153" i="9" a="1"/>
  <c r="H153" i="9"/>
  <c r="I153" i="9" a="1"/>
  <c r="I153" i="9"/>
  <c r="J153" i="9" a="1"/>
  <c r="J153" i="9"/>
  <c r="K153" i="9" a="1"/>
  <c r="K153" i="9"/>
  <c r="C154" i="9" a="1"/>
  <c r="C154" i="9"/>
  <c r="D154" i="9" a="1"/>
  <c r="D154" i="9"/>
  <c r="E154" i="9" a="1"/>
  <c r="E154" i="9"/>
  <c r="F154" i="9" a="1"/>
  <c r="F154" i="9"/>
  <c r="G154" i="9" a="1"/>
  <c r="G154" i="9"/>
  <c r="H154" i="9" a="1"/>
  <c r="H154" i="9"/>
  <c r="I154" i="9" a="1"/>
  <c r="I154" i="9"/>
  <c r="J154" i="9" a="1"/>
  <c r="J154" i="9"/>
  <c r="K154" i="9" a="1"/>
  <c r="K154" i="9"/>
  <c r="C155" i="9" a="1"/>
  <c r="C155" i="9"/>
  <c r="D155" i="9" a="1"/>
  <c r="D155" i="9"/>
  <c r="E155" i="9" a="1"/>
  <c r="E155" i="9"/>
  <c r="F155" i="9" a="1"/>
  <c r="F155" i="9"/>
  <c r="G155" i="9" a="1"/>
  <c r="G155" i="9"/>
  <c r="H155" i="9" a="1"/>
  <c r="H155" i="9"/>
  <c r="I155" i="9" a="1"/>
  <c r="I155" i="9"/>
  <c r="J155" i="9" a="1"/>
  <c r="J155" i="9"/>
  <c r="K155" i="9" a="1"/>
  <c r="K155" i="9"/>
  <c r="C156" i="9" a="1"/>
  <c r="C156" i="9"/>
  <c r="D156" i="9" a="1"/>
  <c r="D156" i="9"/>
  <c r="E156" i="9" a="1"/>
  <c r="E156" i="9"/>
  <c r="F156" i="9" a="1"/>
  <c r="F156" i="9"/>
  <c r="G156" i="9" a="1"/>
  <c r="G156" i="9"/>
  <c r="H156" i="9" a="1"/>
  <c r="H156" i="9"/>
  <c r="I156" i="9" a="1"/>
  <c r="I156" i="9"/>
  <c r="J156" i="9" a="1"/>
  <c r="J156" i="9"/>
  <c r="K156" i="9" a="1"/>
  <c r="K156" i="9"/>
  <c r="C157" i="9" a="1"/>
  <c r="C157" i="9"/>
  <c r="D157" i="9" a="1"/>
  <c r="D157" i="9"/>
  <c r="E157" i="9" a="1"/>
  <c r="E157" i="9"/>
  <c r="F157" i="9" a="1"/>
  <c r="F157" i="9"/>
  <c r="G157" i="9" a="1"/>
  <c r="G157" i="9"/>
  <c r="H157" i="9" a="1"/>
  <c r="H157" i="9"/>
  <c r="I157" i="9" a="1"/>
  <c r="I157" i="9"/>
  <c r="J157" i="9" a="1"/>
  <c r="J157" i="9"/>
  <c r="K157" i="9" a="1"/>
  <c r="K157" i="9"/>
  <c r="C158" i="9" a="1"/>
  <c r="C158" i="9"/>
  <c r="D158" i="9" a="1"/>
  <c r="D158" i="9"/>
  <c r="E158" i="9" a="1"/>
  <c r="E158" i="9"/>
  <c r="F158" i="9" a="1"/>
  <c r="F158" i="9"/>
  <c r="G158" i="9" a="1"/>
  <c r="G158" i="9"/>
  <c r="H158" i="9" a="1"/>
  <c r="H158" i="9"/>
  <c r="I158" i="9" a="1"/>
  <c r="I158" i="9"/>
  <c r="J158" i="9" a="1"/>
  <c r="J158" i="9"/>
  <c r="K158" i="9" a="1"/>
  <c r="K158" i="9"/>
  <c r="C159" i="9" a="1"/>
  <c r="C159" i="9"/>
  <c r="D159" i="9" a="1"/>
  <c r="D159" i="9"/>
  <c r="E159" i="9" a="1"/>
  <c r="E159" i="9"/>
  <c r="F159" i="9" a="1"/>
  <c r="F159" i="9"/>
  <c r="G159" i="9" a="1"/>
  <c r="G159" i="9"/>
  <c r="H159" i="9" a="1"/>
  <c r="H159" i="9"/>
  <c r="I159" i="9" a="1"/>
  <c r="I159" i="9"/>
  <c r="J159" i="9" a="1"/>
  <c r="J159" i="9"/>
  <c r="K159" i="9" a="1"/>
  <c r="K159" i="9"/>
  <c r="C160" i="9" a="1"/>
  <c r="C160" i="9"/>
  <c r="D160" i="9" a="1"/>
  <c r="D160" i="9"/>
  <c r="E160" i="9" a="1"/>
  <c r="E160" i="9"/>
  <c r="F160" i="9" a="1"/>
  <c r="F160" i="9"/>
  <c r="G160" i="9" a="1"/>
  <c r="G160" i="9"/>
  <c r="H160" i="9" a="1"/>
  <c r="H160" i="9"/>
  <c r="I160" i="9" a="1"/>
  <c r="I160" i="9"/>
  <c r="J160" i="9" a="1"/>
  <c r="J160" i="9"/>
  <c r="K160" i="9" a="1"/>
  <c r="K160" i="9"/>
  <c r="C161" i="9" a="1"/>
  <c r="C161" i="9"/>
  <c r="D161" i="9" a="1"/>
  <c r="D161" i="9"/>
  <c r="E161" i="9" a="1"/>
  <c r="E161" i="9"/>
  <c r="F161" i="9" a="1"/>
  <c r="F161" i="9"/>
  <c r="G161" i="9" a="1"/>
  <c r="G161" i="9"/>
  <c r="H161" i="9" a="1"/>
  <c r="H161" i="9"/>
  <c r="I161" i="9" a="1"/>
  <c r="I161" i="9"/>
  <c r="J161" i="9" a="1"/>
  <c r="J161" i="9"/>
  <c r="K161" i="9" a="1"/>
  <c r="K161" i="9"/>
  <c r="C162" i="9" a="1"/>
  <c r="C162" i="9"/>
  <c r="D162" i="9" a="1"/>
  <c r="D162" i="9"/>
  <c r="E162" i="9" a="1"/>
  <c r="E162" i="9"/>
  <c r="F162" i="9" a="1"/>
  <c r="F162" i="9"/>
  <c r="G162" i="9" a="1"/>
  <c r="G162" i="9"/>
  <c r="H162" i="9" a="1"/>
  <c r="H162" i="9"/>
  <c r="I162" i="9" a="1"/>
  <c r="I162" i="9"/>
  <c r="J162" i="9" a="1"/>
  <c r="J162" i="9"/>
  <c r="K162" i="9" a="1"/>
  <c r="K162" i="9"/>
  <c r="C163" i="9" a="1"/>
  <c r="C163" i="9"/>
  <c r="D163" i="9" a="1"/>
  <c r="D163" i="9"/>
  <c r="E163" i="9" a="1"/>
  <c r="E163" i="9"/>
  <c r="F163" i="9" a="1"/>
  <c r="F163" i="9"/>
  <c r="G163" i="9" a="1"/>
  <c r="G163" i="9"/>
  <c r="H163" i="9" a="1"/>
  <c r="H163" i="9"/>
  <c r="I163" i="9" a="1"/>
  <c r="I163" i="9"/>
  <c r="J163" i="9" a="1"/>
  <c r="J163" i="9"/>
  <c r="K163" i="9" a="1"/>
  <c r="K163" i="9"/>
  <c r="C164" i="9" a="1"/>
  <c r="C164" i="9"/>
  <c r="D164" i="9" a="1"/>
  <c r="D164" i="9"/>
  <c r="E164" i="9" a="1"/>
  <c r="E164" i="9"/>
  <c r="F164" i="9" a="1"/>
  <c r="F164" i="9"/>
  <c r="G164" i="9" a="1"/>
  <c r="G164" i="9"/>
  <c r="H164" i="9" a="1"/>
  <c r="H164" i="9"/>
  <c r="I164" i="9" a="1"/>
  <c r="I164" i="9"/>
  <c r="J164" i="9" a="1"/>
  <c r="J164" i="9"/>
  <c r="K164" i="9" a="1"/>
  <c r="K164" i="9"/>
  <c r="C165" i="9" a="1"/>
  <c r="C165" i="9"/>
  <c r="D165" i="9" a="1"/>
  <c r="D165" i="9"/>
  <c r="E165" i="9" a="1"/>
  <c r="E165" i="9"/>
  <c r="F165" i="9" a="1"/>
  <c r="F165" i="9"/>
  <c r="G165" i="9" a="1"/>
  <c r="G165" i="9"/>
  <c r="H165" i="9" a="1"/>
  <c r="H165" i="9"/>
  <c r="I165" i="9" a="1"/>
  <c r="I165" i="9"/>
  <c r="J165" i="9" a="1"/>
  <c r="J165" i="9"/>
  <c r="K165" i="9" a="1"/>
  <c r="K165" i="9"/>
  <c r="C166" i="9" a="1"/>
  <c r="C166" i="9"/>
  <c r="D166" i="9" a="1"/>
  <c r="D166" i="9"/>
  <c r="E166" i="9" a="1"/>
  <c r="E166" i="9"/>
  <c r="F166" i="9" a="1"/>
  <c r="F166" i="9"/>
  <c r="G166" i="9" a="1"/>
  <c r="G166" i="9"/>
  <c r="H166" i="9" a="1"/>
  <c r="H166" i="9"/>
  <c r="I166" i="9" a="1"/>
  <c r="I166" i="9"/>
  <c r="J166" i="9" a="1"/>
  <c r="J166" i="9"/>
  <c r="K166" i="9" a="1"/>
  <c r="K166" i="9"/>
  <c r="C167" i="9" a="1"/>
  <c r="C167" i="9"/>
  <c r="D167" i="9" a="1"/>
  <c r="D167" i="9"/>
  <c r="E167" i="9" a="1"/>
  <c r="E167" i="9"/>
  <c r="F167" i="9" a="1"/>
  <c r="F167" i="9"/>
  <c r="G167" i="9" a="1"/>
  <c r="G167" i="9"/>
  <c r="H167" i="9" a="1"/>
  <c r="H167" i="9"/>
  <c r="I167" i="9" a="1"/>
  <c r="I167" i="9"/>
  <c r="J167" i="9" a="1"/>
  <c r="J167" i="9"/>
  <c r="K167" i="9" a="1"/>
  <c r="K167" i="9"/>
  <c r="C168" i="9" a="1"/>
  <c r="C168" i="9"/>
  <c r="D168" i="9" a="1"/>
  <c r="D168" i="9"/>
  <c r="E168" i="9" a="1"/>
  <c r="E168" i="9"/>
  <c r="F168" i="9" a="1"/>
  <c r="F168" i="9"/>
  <c r="G168" i="9" a="1"/>
  <c r="G168" i="9"/>
  <c r="H168" i="9" a="1"/>
  <c r="H168" i="9"/>
  <c r="I168" i="9" a="1"/>
  <c r="I168" i="9"/>
  <c r="J168" i="9" a="1"/>
  <c r="J168" i="9"/>
  <c r="K168" i="9" a="1"/>
  <c r="K168" i="9"/>
  <c r="C169" i="9" a="1"/>
  <c r="C169" i="9"/>
  <c r="D169" i="9" a="1"/>
  <c r="D169" i="9"/>
  <c r="E169" i="9" a="1"/>
  <c r="E169" i="9"/>
  <c r="F169" i="9" a="1"/>
  <c r="F169" i="9"/>
  <c r="G169" i="9" a="1"/>
  <c r="G169" i="9"/>
  <c r="H169" i="9" a="1"/>
  <c r="H169" i="9"/>
  <c r="I169" i="9" a="1"/>
  <c r="I169" i="9"/>
  <c r="J169" i="9" a="1"/>
  <c r="J169" i="9"/>
  <c r="K169" i="9" a="1"/>
  <c r="K169" i="9"/>
  <c r="C170" i="9" a="1"/>
  <c r="C170" i="9"/>
  <c r="D170" i="9" a="1"/>
  <c r="D170" i="9"/>
  <c r="E170" i="9" a="1"/>
  <c r="E170" i="9"/>
  <c r="F170" i="9" a="1"/>
  <c r="F170" i="9"/>
  <c r="G170" i="9" a="1"/>
  <c r="G170" i="9"/>
  <c r="H170" i="9" a="1"/>
  <c r="H170" i="9"/>
  <c r="I170" i="9" a="1"/>
  <c r="I170" i="9"/>
  <c r="J170" i="9" a="1"/>
  <c r="J170" i="9"/>
  <c r="K170" i="9" a="1"/>
  <c r="K170" i="9"/>
  <c r="C171" i="9" a="1"/>
  <c r="C171" i="9"/>
  <c r="D171" i="9" a="1"/>
  <c r="D171" i="9"/>
  <c r="E171" i="9" a="1"/>
  <c r="E171" i="9"/>
  <c r="F171" i="9" a="1"/>
  <c r="F171" i="9"/>
  <c r="G171" i="9" a="1"/>
  <c r="G171" i="9"/>
  <c r="H171" i="9" a="1"/>
  <c r="H171" i="9"/>
  <c r="I171" i="9" a="1"/>
  <c r="I171" i="9"/>
  <c r="J171" i="9" a="1"/>
  <c r="J171" i="9"/>
  <c r="K171" i="9" a="1"/>
  <c r="K171" i="9"/>
  <c r="C172" i="9" a="1"/>
  <c r="C172" i="9"/>
  <c r="D172" i="9" a="1"/>
  <c r="D172" i="9"/>
  <c r="E172" i="9" a="1"/>
  <c r="E172" i="9"/>
  <c r="F172" i="9" a="1"/>
  <c r="F172" i="9"/>
  <c r="G172" i="9" a="1"/>
  <c r="G172" i="9"/>
  <c r="H172" i="9" a="1"/>
  <c r="H172" i="9"/>
  <c r="I172" i="9" a="1"/>
  <c r="I172" i="9"/>
  <c r="J172" i="9" a="1"/>
  <c r="J172" i="9"/>
  <c r="K172" i="9" a="1"/>
  <c r="K172" i="9"/>
  <c r="C173" i="9" a="1"/>
  <c r="C173" i="9"/>
  <c r="D173" i="9" a="1"/>
  <c r="D173" i="9"/>
  <c r="E173" i="9" a="1"/>
  <c r="E173" i="9"/>
  <c r="F173" i="9" a="1"/>
  <c r="F173" i="9"/>
  <c r="G173" i="9" a="1"/>
  <c r="G173" i="9"/>
  <c r="H173" i="9" a="1"/>
  <c r="H173" i="9"/>
  <c r="I173" i="9" a="1"/>
  <c r="I173" i="9"/>
  <c r="J173" i="9" a="1"/>
  <c r="J173" i="9"/>
  <c r="K173" i="9" a="1"/>
  <c r="K173" i="9"/>
  <c r="C174" i="9" a="1"/>
  <c r="C174" i="9"/>
  <c r="D174" i="9" a="1"/>
  <c r="D174" i="9"/>
  <c r="E174" i="9" a="1"/>
  <c r="E174" i="9"/>
  <c r="F174" i="9" a="1"/>
  <c r="F174" i="9"/>
  <c r="G174" i="9" a="1"/>
  <c r="G174" i="9"/>
  <c r="H174" i="9" a="1"/>
  <c r="H174" i="9"/>
  <c r="I174" i="9" a="1"/>
  <c r="I174" i="9"/>
  <c r="J174" i="9" a="1"/>
  <c r="J174" i="9"/>
  <c r="K174" i="9" a="1"/>
  <c r="K174" i="9"/>
  <c r="D3" i="9" a="1"/>
  <c r="D3" i="9"/>
  <c r="E3" i="9" a="1"/>
  <c r="E3" i="9"/>
  <c r="F3" i="9" a="1"/>
  <c r="F3" i="9"/>
  <c r="G3" i="9" a="1"/>
  <c r="G3" i="9"/>
  <c r="H3" i="9" a="1"/>
  <c r="H3" i="9"/>
  <c r="I3" i="9" a="1"/>
  <c r="I3" i="9"/>
  <c r="J3" i="9" a="1"/>
  <c r="J3" i="9"/>
  <c r="K3" i="9" a="1"/>
  <c r="K3" i="9"/>
  <c r="CS3" i="19"/>
  <c r="CT3" i="19"/>
  <c r="CU3" i="19"/>
  <c r="CV3" i="19"/>
  <c r="CW3" i="19"/>
  <c r="CX3" i="19"/>
  <c r="CM182" i="19"/>
  <c r="CN182" i="19"/>
  <c r="CO182" i="19"/>
  <c r="CP182" i="19"/>
  <c r="CQ182" i="19"/>
  <c r="CL182" i="19"/>
  <c r="CZ4" i="19"/>
  <c r="DA4" i="19"/>
  <c r="DB4" i="19"/>
  <c r="DC4" i="19"/>
  <c r="DD4" i="19"/>
  <c r="DE4" i="19"/>
  <c r="CZ5" i="19"/>
  <c r="DA5" i="19"/>
  <c r="DB5" i="19"/>
  <c r="DC5" i="19"/>
  <c r="DD5" i="19"/>
  <c r="DE5" i="19"/>
  <c r="CZ6" i="19"/>
  <c r="DA6" i="19"/>
  <c r="DB6" i="19"/>
  <c r="DC6" i="19"/>
  <c r="DD6" i="19"/>
  <c r="DE6" i="19"/>
  <c r="CZ7" i="19"/>
  <c r="DA7" i="19"/>
  <c r="DB7" i="19"/>
  <c r="DC7" i="19"/>
  <c r="DD7" i="19"/>
  <c r="DE7" i="19"/>
  <c r="CZ8" i="19"/>
  <c r="DA8" i="19"/>
  <c r="DB8" i="19"/>
  <c r="DC8" i="19"/>
  <c r="DD8" i="19"/>
  <c r="DE8" i="19"/>
  <c r="CZ9" i="19"/>
  <c r="DA9" i="19"/>
  <c r="DB9" i="19"/>
  <c r="DC9" i="19"/>
  <c r="DD9" i="19"/>
  <c r="DE9" i="19"/>
  <c r="CZ10" i="19"/>
  <c r="DA10" i="19"/>
  <c r="DB10" i="19"/>
  <c r="DC10" i="19"/>
  <c r="DD10" i="19"/>
  <c r="DE10" i="19"/>
  <c r="CZ11" i="19"/>
  <c r="DA11" i="19"/>
  <c r="DB11" i="19"/>
  <c r="DC11" i="19"/>
  <c r="DD11" i="19"/>
  <c r="DE11" i="19"/>
  <c r="CZ12" i="19"/>
  <c r="DA12" i="19"/>
  <c r="DB12" i="19"/>
  <c r="DC12" i="19"/>
  <c r="DD12" i="19"/>
  <c r="DE12" i="19"/>
  <c r="CZ13" i="19"/>
  <c r="DA13" i="19"/>
  <c r="DB13" i="19"/>
  <c r="DC13" i="19"/>
  <c r="DD13" i="19"/>
  <c r="DE13" i="19"/>
  <c r="CZ14" i="19"/>
  <c r="DA14" i="19"/>
  <c r="DB14" i="19"/>
  <c r="DC14" i="19"/>
  <c r="DD14" i="19"/>
  <c r="DE14" i="19"/>
  <c r="CZ15" i="19"/>
  <c r="DA15" i="19"/>
  <c r="DB15" i="19"/>
  <c r="DC15" i="19"/>
  <c r="DD15" i="19"/>
  <c r="DE15" i="19"/>
  <c r="CZ16" i="19"/>
  <c r="DA16" i="19"/>
  <c r="DB16" i="19"/>
  <c r="DC16" i="19"/>
  <c r="DD16" i="19"/>
  <c r="DE16" i="19"/>
  <c r="CZ17" i="19"/>
  <c r="DA17" i="19"/>
  <c r="DB17" i="19"/>
  <c r="DC17" i="19"/>
  <c r="DD17" i="19"/>
  <c r="DE17" i="19"/>
  <c r="CZ18" i="19"/>
  <c r="DA18" i="19"/>
  <c r="DB18" i="19"/>
  <c r="DC18" i="19"/>
  <c r="DD18" i="19"/>
  <c r="DE18" i="19"/>
  <c r="CZ19" i="19"/>
  <c r="DA19" i="19"/>
  <c r="DB19" i="19"/>
  <c r="DC19" i="19"/>
  <c r="DD19" i="19"/>
  <c r="DE19" i="19"/>
  <c r="CZ20" i="19"/>
  <c r="DA20" i="19"/>
  <c r="DB20" i="19"/>
  <c r="DC20" i="19"/>
  <c r="DD20" i="19"/>
  <c r="DE20" i="19"/>
  <c r="CZ21" i="19"/>
  <c r="DA21" i="19"/>
  <c r="DB21" i="19"/>
  <c r="DC21" i="19"/>
  <c r="DD21" i="19"/>
  <c r="DE21" i="19"/>
  <c r="CZ22" i="19"/>
  <c r="DA22" i="19"/>
  <c r="DB22" i="19"/>
  <c r="DC22" i="19"/>
  <c r="DD22" i="19"/>
  <c r="DE22" i="19"/>
  <c r="CZ23" i="19"/>
  <c r="DA23" i="19"/>
  <c r="DB23" i="19"/>
  <c r="DC23" i="19"/>
  <c r="DD23" i="19"/>
  <c r="DE23" i="19"/>
  <c r="CZ24" i="19"/>
  <c r="DA24" i="19"/>
  <c r="DB24" i="19"/>
  <c r="DC24" i="19"/>
  <c r="DD24" i="19"/>
  <c r="DE24" i="19"/>
  <c r="CZ25" i="19"/>
  <c r="DA25" i="19"/>
  <c r="DB25" i="19"/>
  <c r="DC25" i="19"/>
  <c r="DD25" i="19"/>
  <c r="DE25" i="19"/>
  <c r="CZ26" i="19"/>
  <c r="DA26" i="19"/>
  <c r="DB26" i="19"/>
  <c r="DC26" i="19"/>
  <c r="DD26" i="19"/>
  <c r="DE26" i="19"/>
  <c r="CZ27" i="19"/>
  <c r="DA27" i="19"/>
  <c r="DB27" i="19"/>
  <c r="DC27" i="19"/>
  <c r="DD27" i="19"/>
  <c r="DE27" i="19"/>
  <c r="CZ28" i="19"/>
  <c r="DA28" i="19"/>
  <c r="DB28" i="19"/>
  <c r="DC28" i="19"/>
  <c r="DD28" i="19"/>
  <c r="DE28" i="19"/>
  <c r="CZ29" i="19"/>
  <c r="DA29" i="19"/>
  <c r="DB29" i="19"/>
  <c r="DC29" i="19"/>
  <c r="DD29" i="19"/>
  <c r="DE29" i="19"/>
  <c r="CZ30" i="19"/>
  <c r="DA30" i="19"/>
  <c r="DB30" i="19"/>
  <c r="DC30" i="19"/>
  <c r="DD30" i="19"/>
  <c r="DE30" i="19"/>
  <c r="CZ31" i="19"/>
  <c r="DA31" i="19"/>
  <c r="DB31" i="19"/>
  <c r="DC31" i="19"/>
  <c r="DD31" i="19"/>
  <c r="DE31" i="19"/>
  <c r="CZ32" i="19"/>
  <c r="DA32" i="19"/>
  <c r="DB32" i="19"/>
  <c r="DC32" i="19"/>
  <c r="DD32" i="19"/>
  <c r="DE32" i="19"/>
  <c r="CZ33" i="19"/>
  <c r="DA33" i="19"/>
  <c r="DB33" i="19"/>
  <c r="DC33" i="19"/>
  <c r="DD33" i="19"/>
  <c r="DE33" i="19"/>
  <c r="CZ34" i="19"/>
  <c r="DA34" i="19"/>
  <c r="DB34" i="19"/>
  <c r="DC34" i="19"/>
  <c r="DD34" i="19"/>
  <c r="DE34" i="19"/>
  <c r="CZ35" i="19"/>
  <c r="DA35" i="19"/>
  <c r="DB35" i="19"/>
  <c r="DC35" i="19"/>
  <c r="DD35" i="19"/>
  <c r="DE35" i="19"/>
  <c r="CZ36" i="19"/>
  <c r="DA36" i="19"/>
  <c r="DB36" i="19"/>
  <c r="DC36" i="19"/>
  <c r="DD36" i="19"/>
  <c r="DE36" i="19"/>
  <c r="CZ37" i="19"/>
  <c r="DA37" i="19"/>
  <c r="DB37" i="19"/>
  <c r="DC37" i="19"/>
  <c r="DD37" i="19"/>
  <c r="DE37" i="19"/>
  <c r="CZ38" i="19"/>
  <c r="DA38" i="19"/>
  <c r="DB38" i="19"/>
  <c r="DC38" i="19"/>
  <c r="DD38" i="19"/>
  <c r="DE38" i="19"/>
  <c r="CZ39" i="19"/>
  <c r="DA39" i="19"/>
  <c r="DB39" i="19"/>
  <c r="DC39" i="19"/>
  <c r="DD39" i="19"/>
  <c r="DE39" i="19"/>
  <c r="CZ40" i="19"/>
  <c r="DA40" i="19"/>
  <c r="DB40" i="19"/>
  <c r="DC40" i="19"/>
  <c r="DD40" i="19"/>
  <c r="DE40" i="19"/>
  <c r="CZ41" i="19"/>
  <c r="DA41" i="19"/>
  <c r="DB41" i="19"/>
  <c r="DC41" i="19"/>
  <c r="DD41" i="19"/>
  <c r="DE41" i="19"/>
  <c r="CZ42" i="19"/>
  <c r="DA42" i="19"/>
  <c r="DB42" i="19"/>
  <c r="DC42" i="19"/>
  <c r="DD42" i="19"/>
  <c r="DE42" i="19"/>
  <c r="CZ43" i="19"/>
  <c r="DA43" i="19"/>
  <c r="DB43" i="19"/>
  <c r="DC43" i="19"/>
  <c r="DD43" i="19"/>
  <c r="DE43" i="19"/>
  <c r="CZ44" i="19"/>
  <c r="DA44" i="19"/>
  <c r="DB44" i="19"/>
  <c r="DC44" i="19"/>
  <c r="DD44" i="19"/>
  <c r="DE44" i="19"/>
  <c r="CZ45" i="19"/>
  <c r="DA45" i="19"/>
  <c r="DB45" i="19"/>
  <c r="DC45" i="19"/>
  <c r="DD45" i="19"/>
  <c r="DE45" i="19"/>
  <c r="CZ46" i="19"/>
  <c r="DA46" i="19"/>
  <c r="DB46" i="19"/>
  <c r="DC46" i="19"/>
  <c r="DD46" i="19"/>
  <c r="DE46" i="19"/>
  <c r="CZ47" i="19"/>
  <c r="DA47" i="19"/>
  <c r="DB47" i="19"/>
  <c r="DC47" i="19"/>
  <c r="DD47" i="19"/>
  <c r="DE47" i="19"/>
  <c r="CZ48" i="19"/>
  <c r="DA48" i="19"/>
  <c r="DB48" i="19"/>
  <c r="DC48" i="19"/>
  <c r="DD48" i="19"/>
  <c r="DE48" i="19"/>
  <c r="CZ49" i="19"/>
  <c r="DA49" i="19"/>
  <c r="DB49" i="19"/>
  <c r="DC49" i="19"/>
  <c r="DD49" i="19"/>
  <c r="DE49" i="19"/>
  <c r="CZ50" i="19"/>
  <c r="DA50" i="19"/>
  <c r="DB50" i="19"/>
  <c r="DC50" i="19"/>
  <c r="DD50" i="19"/>
  <c r="DE50" i="19"/>
  <c r="CZ51" i="19"/>
  <c r="DA51" i="19"/>
  <c r="DB51" i="19"/>
  <c r="DC51" i="19"/>
  <c r="DD51" i="19"/>
  <c r="DE51" i="19"/>
  <c r="CZ52" i="19"/>
  <c r="DA52" i="19"/>
  <c r="DB52" i="19"/>
  <c r="DC52" i="19"/>
  <c r="DD52" i="19"/>
  <c r="DE52" i="19"/>
  <c r="CZ53" i="19"/>
  <c r="DA53" i="19"/>
  <c r="DB53" i="19"/>
  <c r="DC53" i="19"/>
  <c r="DD53" i="19"/>
  <c r="DE53" i="19"/>
  <c r="CZ54" i="19"/>
  <c r="DA54" i="19"/>
  <c r="DB54" i="19"/>
  <c r="DC54" i="19"/>
  <c r="DD54" i="19"/>
  <c r="DE54" i="19"/>
  <c r="CZ55" i="19"/>
  <c r="DA55" i="19"/>
  <c r="DB55" i="19"/>
  <c r="DC55" i="19"/>
  <c r="DD55" i="19"/>
  <c r="DE55" i="19"/>
  <c r="CZ56" i="19"/>
  <c r="DA56" i="19"/>
  <c r="DB56" i="19"/>
  <c r="DC56" i="19"/>
  <c r="DD56" i="19"/>
  <c r="DE56" i="19"/>
  <c r="CZ57" i="19"/>
  <c r="DA57" i="19"/>
  <c r="DB57" i="19"/>
  <c r="DC57" i="19"/>
  <c r="DD57" i="19"/>
  <c r="DE57" i="19"/>
  <c r="CZ58" i="19"/>
  <c r="DA58" i="19"/>
  <c r="DB58" i="19"/>
  <c r="DC58" i="19"/>
  <c r="DD58" i="19"/>
  <c r="DE58" i="19"/>
  <c r="CZ59" i="19"/>
  <c r="DA59" i="19"/>
  <c r="DB59" i="19"/>
  <c r="DC59" i="19"/>
  <c r="DD59" i="19"/>
  <c r="DE59" i="19"/>
  <c r="CZ60" i="19"/>
  <c r="DA60" i="19"/>
  <c r="DB60" i="19"/>
  <c r="DC60" i="19"/>
  <c r="DD60" i="19"/>
  <c r="DE60" i="19"/>
  <c r="CZ61" i="19"/>
  <c r="DA61" i="19"/>
  <c r="DB61" i="19"/>
  <c r="DC61" i="19"/>
  <c r="DD61" i="19"/>
  <c r="DE61" i="19"/>
  <c r="CZ62" i="19"/>
  <c r="DA62" i="19"/>
  <c r="DB62" i="19"/>
  <c r="DC62" i="19"/>
  <c r="DD62" i="19"/>
  <c r="DE62" i="19"/>
  <c r="CZ63" i="19"/>
  <c r="DA63" i="19"/>
  <c r="DB63" i="19"/>
  <c r="DC63" i="19"/>
  <c r="DD63" i="19"/>
  <c r="DE63" i="19"/>
  <c r="CZ64" i="19"/>
  <c r="DA64" i="19"/>
  <c r="DB64" i="19"/>
  <c r="DC64" i="19"/>
  <c r="DD64" i="19"/>
  <c r="DE64" i="19"/>
  <c r="CZ65" i="19"/>
  <c r="DA65" i="19"/>
  <c r="DB65" i="19"/>
  <c r="DC65" i="19"/>
  <c r="DD65" i="19"/>
  <c r="DE65" i="19"/>
  <c r="CZ66" i="19"/>
  <c r="DA66" i="19"/>
  <c r="DB66" i="19"/>
  <c r="DC66" i="19"/>
  <c r="DD66" i="19"/>
  <c r="DE66" i="19"/>
  <c r="CZ67" i="19"/>
  <c r="DA67" i="19"/>
  <c r="DB67" i="19"/>
  <c r="DC67" i="19"/>
  <c r="DD67" i="19"/>
  <c r="DE67" i="19"/>
  <c r="CZ68" i="19"/>
  <c r="DA68" i="19"/>
  <c r="DB68" i="19"/>
  <c r="DC68" i="19"/>
  <c r="DD68" i="19"/>
  <c r="DE68" i="19"/>
  <c r="CZ69" i="19"/>
  <c r="DA69" i="19"/>
  <c r="DB69" i="19"/>
  <c r="DC69" i="19"/>
  <c r="DD69" i="19"/>
  <c r="DE69" i="19"/>
  <c r="CZ70" i="19"/>
  <c r="DA70" i="19"/>
  <c r="DB70" i="19"/>
  <c r="DC70" i="19"/>
  <c r="DD70" i="19"/>
  <c r="DE70" i="19"/>
  <c r="CZ71" i="19"/>
  <c r="DA71" i="19"/>
  <c r="DB71" i="19"/>
  <c r="DC71" i="19"/>
  <c r="DD71" i="19"/>
  <c r="DE71" i="19"/>
  <c r="CZ72" i="19"/>
  <c r="DA72" i="19"/>
  <c r="DB72" i="19"/>
  <c r="DC72" i="19"/>
  <c r="DD72" i="19"/>
  <c r="DE72" i="19"/>
  <c r="CZ73" i="19"/>
  <c r="DA73" i="19"/>
  <c r="DB73" i="19"/>
  <c r="DC73" i="19"/>
  <c r="DD73" i="19"/>
  <c r="DE73" i="19"/>
  <c r="CZ74" i="19"/>
  <c r="DA74" i="19"/>
  <c r="DB74" i="19"/>
  <c r="DC74" i="19"/>
  <c r="DD74" i="19"/>
  <c r="DE74" i="19"/>
  <c r="CZ75" i="19"/>
  <c r="DA75" i="19"/>
  <c r="DB75" i="19"/>
  <c r="DC75" i="19"/>
  <c r="DD75" i="19"/>
  <c r="DE75" i="19"/>
  <c r="CZ76" i="19"/>
  <c r="DA76" i="19"/>
  <c r="DB76" i="19"/>
  <c r="DC76" i="19"/>
  <c r="DD76" i="19"/>
  <c r="DE76" i="19"/>
  <c r="CZ77" i="19"/>
  <c r="DA77" i="19"/>
  <c r="DB77" i="19"/>
  <c r="DC77" i="19"/>
  <c r="DD77" i="19"/>
  <c r="DE77" i="19"/>
  <c r="CZ78" i="19"/>
  <c r="DA78" i="19"/>
  <c r="DB78" i="19"/>
  <c r="DC78" i="19"/>
  <c r="DD78" i="19"/>
  <c r="DE78" i="19"/>
  <c r="CZ79" i="19"/>
  <c r="DA79" i="19"/>
  <c r="DB79" i="19"/>
  <c r="DC79" i="19"/>
  <c r="DD79" i="19"/>
  <c r="DE79" i="19"/>
  <c r="CZ80" i="19"/>
  <c r="DA80" i="19"/>
  <c r="DB80" i="19"/>
  <c r="DC80" i="19"/>
  <c r="DD80" i="19"/>
  <c r="DE80" i="19"/>
  <c r="CZ81" i="19"/>
  <c r="DA81" i="19"/>
  <c r="DB81" i="19"/>
  <c r="DC81" i="19"/>
  <c r="DD81" i="19"/>
  <c r="DE81" i="19"/>
  <c r="CZ82" i="19"/>
  <c r="DA82" i="19"/>
  <c r="DB82" i="19"/>
  <c r="DC82" i="19"/>
  <c r="DD82" i="19"/>
  <c r="DE82" i="19"/>
  <c r="CZ83" i="19"/>
  <c r="DA83" i="19"/>
  <c r="DB83" i="19"/>
  <c r="DC83" i="19"/>
  <c r="DD83" i="19"/>
  <c r="DE83" i="19"/>
  <c r="CZ84" i="19"/>
  <c r="DA84" i="19"/>
  <c r="DB84" i="19"/>
  <c r="DC84" i="19"/>
  <c r="DD84" i="19"/>
  <c r="DE84" i="19"/>
  <c r="CZ85" i="19"/>
  <c r="DA85" i="19"/>
  <c r="DB85" i="19"/>
  <c r="DC85" i="19"/>
  <c r="DD85" i="19"/>
  <c r="DE85" i="19"/>
  <c r="CZ86" i="19"/>
  <c r="DA86" i="19"/>
  <c r="DB86" i="19"/>
  <c r="DC86" i="19"/>
  <c r="DD86" i="19"/>
  <c r="DE86" i="19"/>
  <c r="CZ87" i="19"/>
  <c r="DA87" i="19"/>
  <c r="DB87" i="19"/>
  <c r="DC87" i="19"/>
  <c r="DD87" i="19"/>
  <c r="DE87" i="19"/>
  <c r="CZ88" i="19"/>
  <c r="DA88" i="19"/>
  <c r="DB88" i="19"/>
  <c r="DC88" i="19"/>
  <c r="DD88" i="19"/>
  <c r="DE88" i="19"/>
  <c r="CZ89" i="19"/>
  <c r="DA89" i="19"/>
  <c r="DB89" i="19"/>
  <c r="DC89" i="19"/>
  <c r="DD89" i="19"/>
  <c r="DE89" i="19"/>
  <c r="CZ90" i="19"/>
  <c r="DA90" i="19"/>
  <c r="DB90" i="19"/>
  <c r="DC90" i="19"/>
  <c r="DD90" i="19"/>
  <c r="DE90" i="19"/>
  <c r="CZ91" i="19"/>
  <c r="DA91" i="19"/>
  <c r="DB91" i="19"/>
  <c r="DC91" i="19"/>
  <c r="DD91" i="19"/>
  <c r="DE91" i="19"/>
  <c r="CZ92" i="19"/>
  <c r="DA92" i="19"/>
  <c r="DB92" i="19"/>
  <c r="DC92" i="19"/>
  <c r="DD92" i="19"/>
  <c r="DE92" i="19"/>
  <c r="CZ93" i="19"/>
  <c r="DA93" i="19"/>
  <c r="DB93" i="19"/>
  <c r="DC93" i="19"/>
  <c r="DD93" i="19"/>
  <c r="DE93" i="19"/>
  <c r="CZ94" i="19"/>
  <c r="DA94" i="19"/>
  <c r="DB94" i="19"/>
  <c r="DC94" i="19"/>
  <c r="DD94" i="19"/>
  <c r="DE94" i="19"/>
  <c r="CZ95" i="19"/>
  <c r="DA95" i="19"/>
  <c r="DB95" i="19"/>
  <c r="DC95" i="19"/>
  <c r="DD95" i="19"/>
  <c r="DE95" i="19"/>
  <c r="CZ96" i="19"/>
  <c r="DA96" i="19"/>
  <c r="DB96" i="19"/>
  <c r="DC96" i="19"/>
  <c r="DD96" i="19"/>
  <c r="DE96" i="19"/>
  <c r="CZ97" i="19"/>
  <c r="DA97" i="19"/>
  <c r="DB97" i="19"/>
  <c r="DC97" i="19"/>
  <c r="DD97" i="19"/>
  <c r="DE97" i="19"/>
  <c r="CZ98" i="19"/>
  <c r="DA98" i="19"/>
  <c r="DB98" i="19"/>
  <c r="DC98" i="19"/>
  <c r="DD98" i="19"/>
  <c r="DE98" i="19"/>
  <c r="CZ99" i="19"/>
  <c r="DA99" i="19"/>
  <c r="DB99" i="19"/>
  <c r="DC99" i="19"/>
  <c r="DD99" i="19"/>
  <c r="DE99" i="19"/>
  <c r="CZ100" i="19"/>
  <c r="DA100" i="19"/>
  <c r="DB100" i="19"/>
  <c r="DC100" i="19"/>
  <c r="DD100" i="19"/>
  <c r="DE100" i="19"/>
  <c r="CZ101" i="19"/>
  <c r="DA101" i="19"/>
  <c r="DB101" i="19"/>
  <c r="DC101" i="19"/>
  <c r="DD101" i="19"/>
  <c r="DE101" i="19"/>
  <c r="CZ102" i="19"/>
  <c r="DA102" i="19"/>
  <c r="DB102" i="19"/>
  <c r="DC102" i="19"/>
  <c r="DD102" i="19"/>
  <c r="DE102" i="19"/>
  <c r="CZ103" i="19"/>
  <c r="DA103" i="19"/>
  <c r="DB103" i="19"/>
  <c r="DC103" i="19"/>
  <c r="DD103" i="19"/>
  <c r="DE103" i="19"/>
  <c r="CZ104" i="19"/>
  <c r="DA104" i="19"/>
  <c r="DB104" i="19"/>
  <c r="DC104" i="19"/>
  <c r="DD104" i="19"/>
  <c r="DE104" i="19"/>
  <c r="CZ105" i="19"/>
  <c r="DA105" i="19"/>
  <c r="DB105" i="19"/>
  <c r="DC105" i="19"/>
  <c r="DD105" i="19"/>
  <c r="DE105" i="19"/>
  <c r="CZ106" i="19"/>
  <c r="DA106" i="19"/>
  <c r="DB106" i="19"/>
  <c r="DC106" i="19"/>
  <c r="DD106" i="19"/>
  <c r="DE106" i="19"/>
  <c r="CZ107" i="19"/>
  <c r="DA107" i="19"/>
  <c r="DB107" i="19"/>
  <c r="DC107" i="19"/>
  <c r="DD107" i="19"/>
  <c r="DE107" i="19"/>
  <c r="CZ108" i="19"/>
  <c r="DA108" i="19"/>
  <c r="DB108" i="19"/>
  <c r="DC108" i="19"/>
  <c r="DD108" i="19"/>
  <c r="DE108" i="19"/>
  <c r="CZ109" i="19"/>
  <c r="DA109" i="19"/>
  <c r="DB109" i="19"/>
  <c r="DC109" i="19"/>
  <c r="DD109" i="19"/>
  <c r="DE109" i="19"/>
  <c r="CZ110" i="19"/>
  <c r="DA110" i="19"/>
  <c r="DB110" i="19"/>
  <c r="DC110" i="19"/>
  <c r="DD110" i="19"/>
  <c r="DE110" i="19"/>
  <c r="CZ111" i="19"/>
  <c r="DA111" i="19"/>
  <c r="DB111" i="19"/>
  <c r="DC111" i="19"/>
  <c r="DD111" i="19"/>
  <c r="DE111" i="19"/>
  <c r="CZ112" i="19"/>
  <c r="DA112" i="19"/>
  <c r="DB112" i="19"/>
  <c r="DC112" i="19"/>
  <c r="DD112" i="19"/>
  <c r="DE112" i="19"/>
  <c r="CZ113" i="19"/>
  <c r="DA113" i="19"/>
  <c r="DB113" i="19"/>
  <c r="DC113" i="19"/>
  <c r="DD113" i="19"/>
  <c r="DE113" i="19"/>
  <c r="CZ114" i="19"/>
  <c r="DA114" i="19"/>
  <c r="DB114" i="19"/>
  <c r="DC114" i="19"/>
  <c r="DD114" i="19"/>
  <c r="DE114" i="19"/>
  <c r="CZ115" i="19"/>
  <c r="DA115" i="19"/>
  <c r="DB115" i="19"/>
  <c r="DC115" i="19"/>
  <c r="DD115" i="19"/>
  <c r="DE115" i="19"/>
  <c r="CZ116" i="19"/>
  <c r="DA116" i="19"/>
  <c r="DB116" i="19"/>
  <c r="DC116" i="19"/>
  <c r="DD116" i="19"/>
  <c r="DE116" i="19"/>
  <c r="CZ117" i="19"/>
  <c r="DA117" i="19"/>
  <c r="DB117" i="19"/>
  <c r="DC117" i="19"/>
  <c r="DD117" i="19"/>
  <c r="DE117" i="19"/>
  <c r="CZ118" i="19"/>
  <c r="DA118" i="19"/>
  <c r="DB118" i="19"/>
  <c r="DC118" i="19"/>
  <c r="DD118" i="19"/>
  <c r="DE118" i="19"/>
  <c r="CZ119" i="19"/>
  <c r="DA119" i="19"/>
  <c r="DB119" i="19"/>
  <c r="DC119" i="19"/>
  <c r="DD119" i="19"/>
  <c r="DE119" i="19"/>
  <c r="CZ120" i="19"/>
  <c r="DA120" i="19"/>
  <c r="DB120" i="19"/>
  <c r="DC120" i="19"/>
  <c r="DD120" i="19"/>
  <c r="DE120" i="19"/>
  <c r="CZ121" i="19"/>
  <c r="DA121" i="19"/>
  <c r="DB121" i="19"/>
  <c r="DC121" i="19"/>
  <c r="DD121" i="19"/>
  <c r="DE121" i="19"/>
  <c r="CZ122" i="19"/>
  <c r="DA122" i="19"/>
  <c r="DB122" i="19"/>
  <c r="DC122" i="19"/>
  <c r="DD122" i="19"/>
  <c r="DE122" i="19"/>
  <c r="CZ123" i="19"/>
  <c r="DA123" i="19"/>
  <c r="DB123" i="19"/>
  <c r="DC123" i="19"/>
  <c r="DD123" i="19"/>
  <c r="DE123" i="19"/>
  <c r="CZ124" i="19"/>
  <c r="DA124" i="19"/>
  <c r="DB124" i="19"/>
  <c r="DC124" i="19"/>
  <c r="DD124" i="19"/>
  <c r="DE124" i="19"/>
  <c r="CZ125" i="19"/>
  <c r="DA125" i="19"/>
  <c r="DB125" i="19"/>
  <c r="DC125" i="19"/>
  <c r="DD125" i="19"/>
  <c r="DE125" i="19"/>
  <c r="CZ126" i="19"/>
  <c r="DA126" i="19"/>
  <c r="DB126" i="19"/>
  <c r="DC126" i="19"/>
  <c r="DD126" i="19"/>
  <c r="DE126" i="19"/>
  <c r="CZ127" i="19"/>
  <c r="DA127" i="19"/>
  <c r="DB127" i="19"/>
  <c r="DC127" i="19"/>
  <c r="DD127" i="19"/>
  <c r="DE127" i="19"/>
  <c r="CZ128" i="19"/>
  <c r="DA128" i="19"/>
  <c r="DB128" i="19"/>
  <c r="DC128" i="19"/>
  <c r="DD128" i="19"/>
  <c r="DE128" i="19"/>
  <c r="CZ129" i="19"/>
  <c r="DA129" i="19"/>
  <c r="DB129" i="19"/>
  <c r="DC129" i="19"/>
  <c r="DD129" i="19"/>
  <c r="DE129" i="19"/>
  <c r="CZ130" i="19"/>
  <c r="DA130" i="19"/>
  <c r="DB130" i="19"/>
  <c r="DC130" i="19"/>
  <c r="DD130" i="19"/>
  <c r="DE130" i="19"/>
  <c r="CZ131" i="19"/>
  <c r="DA131" i="19"/>
  <c r="DB131" i="19"/>
  <c r="DC131" i="19"/>
  <c r="DD131" i="19"/>
  <c r="DE131" i="19"/>
  <c r="CZ132" i="19"/>
  <c r="DA132" i="19"/>
  <c r="DB132" i="19"/>
  <c r="DC132" i="19"/>
  <c r="DD132" i="19"/>
  <c r="DE132" i="19"/>
  <c r="CZ133" i="19"/>
  <c r="DA133" i="19"/>
  <c r="DB133" i="19"/>
  <c r="DC133" i="19"/>
  <c r="DD133" i="19"/>
  <c r="DE133" i="19"/>
  <c r="CZ134" i="19"/>
  <c r="DA134" i="19"/>
  <c r="DB134" i="19"/>
  <c r="DC134" i="19"/>
  <c r="DD134" i="19"/>
  <c r="DE134" i="19"/>
  <c r="CZ135" i="19"/>
  <c r="DA135" i="19"/>
  <c r="DB135" i="19"/>
  <c r="DC135" i="19"/>
  <c r="DD135" i="19"/>
  <c r="DE135" i="19"/>
  <c r="CZ136" i="19"/>
  <c r="DA136" i="19"/>
  <c r="DB136" i="19"/>
  <c r="DC136" i="19"/>
  <c r="DD136" i="19"/>
  <c r="DE136" i="19"/>
  <c r="CZ137" i="19"/>
  <c r="DA137" i="19"/>
  <c r="DB137" i="19"/>
  <c r="DC137" i="19"/>
  <c r="DD137" i="19"/>
  <c r="DE137" i="19"/>
  <c r="CZ138" i="19"/>
  <c r="DA138" i="19"/>
  <c r="DB138" i="19"/>
  <c r="DC138" i="19"/>
  <c r="DD138" i="19"/>
  <c r="DE138" i="19"/>
  <c r="CZ139" i="19"/>
  <c r="DA139" i="19"/>
  <c r="DB139" i="19"/>
  <c r="DC139" i="19"/>
  <c r="DD139" i="19"/>
  <c r="DE139" i="19"/>
  <c r="CZ140" i="19"/>
  <c r="DA140" i="19"/>
  <c r="DB140" i="19"/>
  <c r="DC140" i="19"/>
  <c r="DD140" i="19"/>
  <c r="DE140" i="19"/>
  <c r="CZ141" i="19"/>
  <c r="DA141" i="19"/>
  <c r="DB141" i="19"/>
  <c r="DC141" i="19"/>
  <c r="DD141" i="19"/>
  <c r="DE141" i="19"/>
  <c r="CZ142" i="19"/>
  <c r="DA142" i="19"/>
  <c r="DB142" i="19"/>
  <c r="DC142" i="19"/>
  <c r="DD142" i="19"/>
  <c r="DE142" i="19"/>
  <c r="CZ143" i="19"/>
  <c r="DA143" i="19"/>
  <c r="DB143" i="19"/>
  <c r="DC143" i="19"/>
  <c r="DD143" i="19"/>
  <c r="DE143" i="19"/>
  <c r="CZ144" i="19"/>
  <c r="DA144" i="19"/>
  <c r="DB144" i="19"/>
  <c r="DC144" i="19"/>
  <c r="DD144" i="19"/>
  <c r="DE144" i="19"/>
  <c r="CZ145" i="19"/>
  <c r="DA145" i="19"/>
  <c r="DB145" i="19"/>
  <c r="DC145" i="19"/>
  <c r="DD145" i="19"/>
  <c r="DE145" i="19"/>
  <c r="CZ146" i="19"/>
  <c r="DA146" i="19"/>
  <c r="DB146" i="19"/>
  <c r="DC146" i="19"/>
  <c r="DD146" i="19"/>
  <c r="DE146" i="19"/>
  <c r="CZ147" i="19"/>
  <c r="DA147" i="19"/>
  <c r="DB147" i="19"/>
  <c r="DC147" i="19"/>
  <c r="DD147" i="19"/>
  <c r="DE147" i="19"/>
  <c r="CZ148" i="19"/>
  <c r="DA148" i="19"/>
  <c r="DB148" i="19"/>
  <c r="DC148" i="19"/>
  <c r="DD148" i="19"/>
  <c r="DE148" i="19"/>
  <c r="CZ149" i="19"/>
  <c r="DA149" i="19"/>
  <c r="DB149" i="19"/>
  <c r="DC149" i="19"/>
  <c r="DD149" i="19"/>
  <c r="DE149" i="19"/>
  <c r="CZ150" i="19"/>
  <c r="DA150" i="19"/>
  <c r="DB150" i="19"/>
  <c r="DC150" i="19"/>
  <c r="DD150" i="19"/>
  <c r="DE150" i="19"/>
  <c r="CZ151" i="19"/>
  <c r="DA151" i="19"/>
  <c r="DB151" i="19"/>
  <c r="DC151" i="19"/>
  <c r="DD151" i="19"/>
  <c r="DE151" i="19"/>
  <c r="CZ152" i="19"/>
  <c r="DA152" i="19"/>
  <c r="DB152" i="19"/>
  <c r="DC152" i="19"/>
  <c r="DD152" i="19"/>
  <c r="DE152" i="19"/>
  <c r="CZ153" i="19"/>
  <c r="DA153" i="19"/>
  <c r="DB153" i="19"/>
  <c r="DC153" i="19"/>
  <c r="DD153" i="19"/>
  <c r="DE153" i="19"/>
  <c r="CZ154" i="19"/>
  <c r="DA154" i="19"/>
  <c r="DB154" i="19"/>
  <c r="DC154" i="19"/>
  <c r="DD154" i="19"/>
  <c r="DE154" i="19"/>
  <c r="CZ155" i="19"/>
  <c r="DA155" i="19"/>
  <c r="DB155" i="19"/>
  <c r="DC155" i="19"/>
  <c r="DD155" i="19"/>
  <c r="DE155" i="19"/>
  <c r="CZ156" i="19"/>
  <c r="DA156" i="19"/>
  <c r="DB156" i="19"/>
  <c r="DC156" i="19"/>
  <c r="DD156" i="19"/>
  <c r="DE156" i="19"/>
  <c r="CZ157" i="19"/>
  <c r="DA157" i="19"/>
  <c r="DB157" i="19"/>
  <c r="DC157" i="19"/>
  <c r="DD157" i="19"/>
  <c r="DE157" i="19"/>
  <c r="CZ158" i="19"/>
  <c r="DA158" i="19"/>
  <c r="DB158" i="19"/>
  <c r="DC158" i="19"/>
  <c r="DD158" i="19"/>
  <c r="DE158" i="19"/>
  <c r="CZ159" i="19"/>
  <c r="DA159" i="19"/>
  <c r="DB159" i="19"/>
  <c r="DC159" i="19"/>
  <c r="DD159" i="19"/>
  <c r="DE159" i="19"/>
  <c r="CZ160" i="19"/>
  <c r="DA160" i="19"/>
  <c r="DB160" i="19"/>
  <c r="DC160" i="19"/>
  <c r="DD160" i="19"/>
  <c r="DE160" i="19"/>
  <c r="CZ161" i="19"/>
  <c r="DA161" i="19"/>
  <c r="DB161" i="19"/>
  <c r="DC161" i="19"/>
  <c r="DD161" i="19"/>
  <c r="DE161" i="19"/>
  <c r="CZ162" i="19"/>
  <c r="DA162" i="19"/>
  <c r="DB162" i="19"/>
  <c r="DC162" i="19"/>
  <c r="DD162" i="19"/>
  <c r="DE162" i="19"/>
  <c r="CZ163" i="19"/>
  <c r="DA163" i="19"/>
  <c r="DB163" i="19"/>
  <c r="DC163" i="19"/>
  <c r="DD163" i="19"/>
  <c r="DE163" i="19"/>
  <c r="CZ164" i="19"/>
  <c r="DA164" i="19"/>
  <c r="DB164" i="19"/>
  <c r="DC164" i="19"/>
  <c r="DD164" i="19"/>
  <c r="DE164" i="19"/>
  <c r="CZ165" i="19"/>
  <c r="DA165" i="19"/>
  <c r="DB165" i="19"/>
  <c r="DC165" i="19"/>
  <c r="DD165" i="19"/>
  <c r="DE165" i="19"/>
  <c r="CZ166" i="19"/>
  <c r="DA166" i="19"/>
  <c r="DB166" i="19"/>
  <c r="DC166" i="19"/>
  <c r="DD166" i="19"/>
  <c r="DE166" i="19"/>
  <c r="CZ167" i="19"/>
  <c r="DA167" i="19"/>
  <c r="DB167" i="19"/>
  <c r="DC167" i="19"/>
  <c r="DD167" i="19"/>
  <c r="DE167" i="19"/>
  <c r="CZ168" i="19"/>
  <c r="DA168" i="19"/>
  <c r="DB168" i="19"/>
  <c r="DC168" i="19"/>
  <c r="DD168" i="19"/>
  <c r="DE168" i="19"/>
  <c r="CZ169" i="19"/>
  <c r="DA169" i="19"/>
  <c r="DB169" i="19"/>
  <c r="DC169" i="19"/>
  <c r="DD169" i="19"/>
  <c r="DE169" i="19"/>
  <c r="CZ170" i="19"/>
  <c r="DA170" i="19"/>
  <c r="DB170" i="19"/>
  <c r="DC170" i="19"/>
  <c r="DD170" i="19"/>
  <c r="DE170" i="19"/>
  <c r="CZ171" i="19"/>
  <c r="DA171" i="19"/>
  <c r="DB171" i="19"/>
  <c r="DC171" i="19"/>
  <c r="DD171" i="19"/>
  <c r="DE171" i="19"/>
  <c r="CZ172" i="19"/>
  <c r="DA172" i="19"/>
  <c r="DB172" i="19"/>
  <c r="DC172" i="19"/>
  <c r="DD172" i="19"/>
  <c r="DE172" i="19"/>
  <c r="CZ173" i="19"/>
  <c r="DA173" i="19"/>
  <c r="DB173" i="19"/>
  <c r="DC173" i="19"/>
  <c r="DD173" i="19"/>
  <c r="DE173" i="19"/>
  <c r="CZ174" i="19"/>
  <c r="DA174" i="19"/>
  <c r="DB174" i="19"/>
  <c r="DC174" i="19"/>
  <c r="DD174" i="19"/>
  <c r="DE174" i="19"/>
  <c r="CZ175" i="19"/>
  <c r="DA175" i="19"/>
  <c r="DB175" i="19"/>
  <c r="DC175" i="19"/>
  <c r="DD175" i="19"/>
  <c r="DE175" i="19"/>
  <c r="CZ176" i="19"/>
  <c r="DA176" i="19"/>
  <c r="DB176" i="19"/>
  <c r="DC176" i="19"/>
  <c r="DD176" i="19"/>
  <c r="DE176" i="19"/>
  <c r="CZ177" i="19"/>
  <c r="DA177" i="19"/>
  <c r="DB177" i="19"/>
  <c r="DC177" i="19"/>
  <c r="DD177" i="19"/>
  <c r="DE177" i="19"/>
  <c r="CZ178" i="19"/>
  <c r="DA178" i="19"/>
  <c r="DB178" i="19"/>
  <c r="DC178" i="19"/>
  <c r="DD178" i="19"/>
  <c r="DE178" i="19"/>
  <c r="DA3" i="19"/>
  <c r="DB3" i="19"/>
  <c r="DC3" i="19"/>
  <c r="DD3" i="19"/>
  <c r="DE3" i="19"/>
  <c r="DE191" i="19" a="1"/>
  <c r="CZ3" i="19"/>
  <c r="CL181" i="19"/>
  <c r="CM181" i="19"/>
  <c r="CN181" i="19"/>
  <c r="CO181" i="19"/>
  <c r="CP181" i="19"/>
  <c r="CQ181" i="19"/>
  <c r="CL183" i="19"/>
  <c r="CM183" i="19"/>
  <c r="CN183" i="19"/>
  <c r="CO183" i="19"/>
  <c r="CP183" i="19"/>
  <c r="CQ183" i="19"/>
  <c r="CL184" i="19"/>
  <c r="CM184" i="19"/>
  <c r="CN184" i="19"/>
  <c r="CO184" i="19"/>
  <c r="CP184" i="19"/>
  <c r="CQ184" i="19"/>
  <c r="CL185" i="19"/>
  <c r="CM185" i="19"/>
  <c r="CN185" i="19"/>
  <c r="CO185" i="19"/>
  <c r="CP185" i="19"/>
  <c r="CQ185" i="19"/>
  <c r="CL186" i="19"/>
  <c r="CM186" i="19"/>
  <c r="CN186" i="19"/>
  <c r="CO186" i="19"/>
  <c r="CP186" i="19"/>
  <c r="CQ186" i="19"/>
  <c r="CL187" i="19"/>
  <c r="CM187" i="19"/>
  <c r="CN187" i="19"/>
  <c r="CO187" i="19"/>
  <c r="CP187" i="19"/>
  <c r="CQ187" i="19"/>
  <c r="CL188" i="19"/>
  <c r="CM188" i="19"/>
  <c r="CN188" i="19"/>
  <c r="CO188" i="19"/>
  <c r="CP188" i="19"/>
  <c r="CQ188" i="19"/>
  <c r="CL189" i="19"/>
  <c r="CM189" i="19"/>
  <c r="CN189" i="19"/>
  <c r="CO189" i="19"/>
  <c r="CP189" i="19"/>
  <c r="CQ189" i="19"/>
  <c r="CL190" i="19"/>
  <c r="CM190" i="19"/>
  <c r="CN190" i="19"/>
  <c r="CO190" i="19"/>
  <c r="CP190" i="19"/>
  <c r="CQ190" i="19"/>
  <c r="DE186" i="19"/>
  <c r="DB184" i="19"/>
  <c r="DC181" i="19"/>
  <c r="DA188" i="19"/>
  <c r="DC189" i="19"/>
  <c r="DE187" i="19"/>
  <c r="DA189" i="19"/>
  <c r="DE190" i="19"/>
  <c r="DE191" i="19"/>
  <c r="DC187" i="19"/>
  <c r="DC184" i="19"/>
  <c r="DA187" i="19"/>
  <c r="DE189" i="19"/>
  <c r="DC186" i="19"/>
  <c r="DC185" i="19"/>
  <c r="DA183" i="19"/>
  <c r="CZ187" i="19"/>
  <c r="DD189" i="19"/>
  <c r="DA184" i="19"/>
  <c r="DA186" i="19"/>
  <c r="DE182" i="19"/>
  <c r="DD187" i="19"/>
  <c r="CZ189" i="19"/>
  <c r="DB189" i="19"/>
  <c r="DD186" i="19"/>
  <c r="DB186" i="19"/>
  <c r="CZ186" i="19"/>
  <c r="CZ183" i="19"/>
  <c r="DB187" i="19"/>
  <c r="DD181" i="19"/>
  <c r="DE192" i="19"/>
  <c r="DD191" i="19" a="1"/>
  <c r="DD191" i="19"/>
  <c r="DD190" i="19"/>
  <c r="CZ188" i="19"/>
  <c r="DB185" i="19"/>
  <c r="CZ184" i="19"/>
  <c r="DD182" i="19"/>
  <c r="DB181" i="19"/>
  <c r="DD192" i="19"/>
  <c r="DC190" i="19"/>
  <c r="DA185" i="19"/>
  <c r="DE183" i="19"/>
  <c r="DC182" i="19"/>
  <c r="DA181" i="19"/>
  <c r="DC192" i="19"/>
  <c r="DC191" i="19" a="1"/>
  <c r="DC191" i="19"/>
  <c r="DB190" i="19"/>
  <c r="CZ185" i="19"/>
  <c r="DD183" i="19"/>
  <c r="DB182" i="19"/>
  <c r="CZ181" i="19"/>
  <c r="DB192" i="19"/>
  <c r="DB191" i="19" a="1"/>
  <c r="DB191" i="19"/>
  <c r="DA190" i="19"/>
  <c r="DE188" i="19"/>
  <c r="DE184" i="19"/>
  <c r="DC183" i="19"/>
  <c r="DA182" i="19"/>
  <c r="DA192" i="19"/>
  <c r="DA191" i="19" a="1"/>
  <c r="DA191" i="19"/>
  <c r="CZ190" i="19"/>
  <c r="DD188" i="19"/>
  <c r="DD184" i="19"/>
  <c r="DB183" i="19"/>
  <c r="CZ182" i="19"/>
  <c r="CZ192" i="19"/>
  <c r="DC188" i="19"/>
  <c r="DE185" i="19"/>
  <c r="DE181" i="19"/>
  <c r="CZ191" i="19" a="1"/>
  <c r="CZ191" i="19"/>
  <c r="DB188" i="19"/>
  <c r="DD185" i="19"/>
  <c r="CC190" i="19"/>
  <c r="CB190" i="19"/>
  <c r="CA190" i="19"/>
  <c r="BZ190" i="19"/>
  <c r="BY190" i="19"/>
  <c r="BX190" i="19"/>
  <c r="BG190" i="19"/>
  <c r="BF190" i="19"/>
  <c r="BE190" i="19"/>
  <c r="BD190" i="19"/>
  <c r="BC190" i="19"/>
  <c r="BB190" i="19"/>
  <c r="AY190" i="19"/>
  <c r="AX190" i="19"/>
  <c r="AW190" i="19"/>
  <c r="AV190" i="19"/>
  <c r="AU190" i="19"/>
  <c r="AT190" i="19"/>
  <c r="AK190" i="19"/>
  <c r="AJ190" i="19"/>
  <c r="AI190" i="19"/>
  <c r="AH190" i="19"/>
  <c r="AG190" i="19"/>
  <c r="AF190" i="19"/>
  <c r="AD190" i="19"/>
  <c r="AC190" i="19"/>
  <c r="AB190" i="19"/>
  <c r="AA190" i="19"/>
  <c r="Z190" i="19"/>
  <c r="Y190" i="19"/>
  <c r="P190" i="19"/>
  <c r="O190" i="19"/>
  <c r="N190" i="19"/>
  <c r="M190" i="19"/>
  <c r="L190" i="19"/>
  <c r="K190" i="19"/>
  <c r="I190" i="19"/>
  <c r="H190" i="19"/>
  <c r="G190" i="19"/>
  <c r="F190" i="19"/>
  <c r="E190" i="19"/>
  <c r="D190" i="19"/>
  <c r="CC189" i="19"/>
  <c r="CB189" i="19"/>
  <c r="CA189" i="19"/>
  <c r="BZ189" i="19"/>
  <c r="BY189" i="19"/>
  <c r="BX189" i="19"/>
  <c r="BG189" i="19"/>
  <c r="BF189" i="19"/>
  <c r="BE189" i="19"/>
  <c r="BD189" i="19"/>
  <c r="BC189" i="19"/>
  <c r="BB189" i="19"/>
  <c r="AY189" i="19"/>
  <c r="AX189" i="19"/>
  <c r="AW189" i="19"/>
  <c r="AV189" i="19"/>
  <c r="AU189" i="19"/>
  <c r="AT189" i="19"/>
  <c r="AK189" i="19"/>
  <c r="AJ189" i="19"/>
  <c r="AI189" i="19"/>
  <c r="AH189" i="19"/>
  <c r="AG189" i="19"/>
  <c r="AF189" i="19"/>
  <c r="AD189" i="19"/>
  <c r="AC189" i="19"/>
  <c r="AB189" i="19"/>
  <c r="AA189" i="19"/>
  <c r="Z189" i="19"/>
  <c r="Y189" i="19"/>
  <c r="P189" i="19"/>
  <c r="O189" i="19"/>
  <c r="N189" i="19"/>
  <c r="M189" i="19"/>
  <c r="L189" i="19"/>
  <c r="K189" i="19"/>
  <c r="I189" i="19"/>
  <c r="H189" i="19"/>
  <c r="G189" i="19"/>
  <c r="F189" i="19"/>
  <c r="E189" i="19"/>
  <c r="D189" i="19"/>
  <c r="CC188" i="19"/>
  <c r="CB188" i="19"/>
  <c r="CA188" i="19"/>
  <c r="BZ188" i="19"/>
  <c r="BY188" i="19"/>
  <c r="BX188" i="19"/>
  <c r="BG188" i="19"/>
  <c r="BF188" i="19"/>
  <c r="BE188" i="19"/>
  <c r="BD188" i="19"/>
  <c r="BC188" i="19"/>
  <c r="BB188" i="19"/>
  <c r="AY188" i="19"/>
  <c r="AX188" i="19"/>
  <c r="AW188" i="19"/>
  <c r="AV188" i="19"/>
  <c r="AU188" i="19"/>
  <c r="AT188" i="19"/>
  <c r="AK188" i="19"/>
  <c r="AJ188" i="19"/>
  <c r="AI188" i="19"/>
  <c r="AH188" i="19"/>
  <c r="AG188" i="19"/>
  <c r="AF188" i="19"/>
  <c r="AD188" i="19"/>
  <c r="AC188" i="19"/>
  <c r="AB188" i="19"/>
  <c r="AA188" i="19"/>
  <c r="Z188" i="19"/>
  <c r="Y188" i="19"/>
  <c r="P188" i="19"/>
  <c r="O188" i="19"/>
  <c r="N188" i="19"/>
  <c r="M188" i="19"/>
  <c r="L188" i="19"/>
  <c r="K188" i="19"/>
  <c r="I188" i="19"/>
  <c r="H188" i="19"/>
  <c r="G188" i="19"/>
  <c r="F188" i="19"/>
  <c r="E188" i="19"/>
  <c r="D188" i="19"/>
  <c r="CC187" i="19"/>
  <c r="CB187" i="19"/>
  <c r="CA187" i="19"/>
  <c r="BZ187" i="19"/>
  <c r="BY187" i="19"/>
  <c r="BX187" i="19"/>
  <c r="BG187" i="19"/>
  <c r="BF187" i="19"/>
  <c r="BE187" i="19"/>
  <c r="BD187" i="19"/>
  <c r="BC187" i="19"/>
  <c r="BB187" i="19"/>
  <c r="AY187" i="19"/>
  <c r="AX187" i="19"/>
  <c r="AW187" i="19"/>
  <c r="AV187" i="19"/>
  <c r="AU187" i="19"/>
  <c r="AT187" i="19"/>
  <c r="AK187" i="19"/>
  <c r="AJ187" i="19"/>
  <c r="AI187" i="19"/>
  <c r="AH187" i="19"/>
  <c r="AG187" i="19"/>
  <c r="AF187" i="19"/>
  <c r="AD187" i="19"/>
  <c r="AC187" i="19"/>
  <c r="AB187" i="19"/>
  <c r="AA187" i="19"/>
  <c r="Z187" i="19"/>
  <c r="Y187" i="19"/>
  <c r="P187" i="19"/>
  <c r="O187" i="19"/>
  <c r="N187" i="19"/>
  <c r="M187" i="19"/>
  <c r="L187" i="19"/>
  <c r="K187" i="19"/>
  <c r="I187" i="19"/>
  <c r="H187" i="19"/>
  <c r="G187" i="19"/>
  <c r="F187" i="19"/>
  <c r="E187" i="19"/>
  <c r="D187" i="19"/>
  <c r="CC186" i="19"/>
  <c r="CB186" i="19"/>
  <c r="CA186" i="19"/>
  <c r="BZ186" i="19"/>
  <c r="BY186" i="19"/>
  <c r="BX186" i="19"/>
  <c r="BG186" i="19"/>
  <c r="BF186" i="19"/>
  <c r="BE186" i="19"/>
  <c r="BD186" i="19"/>
  <c r="BC186" i="19"/>
  <c r="BB186" i="19"/>
  <c r="AY186" i="19"/>
  <c r="AX186" i="19"/>
  <c r="AW186" i="19"/>
  <c r="AV186" i="19"/>
  <c r="AU186" i="19"/>
  <c r="AT186" i="19"/>
  <c r="AK186" i="19"/>
  <c r="AJ186" i="19"/>
  <c r="AI186" i="19"/>
  <c r="AH186" i="19"/>
  <c r="AG186" i="19"/>
  <c r="AF186" i="19"/>
  <c r="AD186" i="19"/>
  <c r="AC186" i="19"/>
  <c r="AB186" i="19"/>
  <c r="AA186" i="19"/>
  <c r="Z186" i="19"/>
  <c r="Y186" i="19"/>
  <c r="P186" i="19"/>
  <c r="O186" i="19"/>
  <c r="N186" i="19"/>
  <c r="M186" i="19"/>
  <c r="L186" i="19"/>
  <c r="K186" i="19"/>
  <c r="I186" i="19"/>
  <c r="H186" i="19"/>
  <c r="G186" i="19"/>
  <c r="F186" i="19"/>
  <c r="E186" i="19"/>
  <c r="D186" i="19"/>
  <c r="CC185" i="19"/>
  <c r="CB185" i="19"/>
  <c r="CA185" i="19"/>
  <c r="BZ185" i="19"/>
  <c r="BY185" i="19"/>
  <c r="BX185" i="19"/>
  <c r="BG185" i="19"/>
  <c r="BF185" i="19"/>
  <c r="BE185" i="19"/>
  <c r="BD185" i="19"/>
  <c r="BC185" i="19"/>
  <c r="BB185" i="19"/>
  <c r="AY185" i="19"/>
  <c r="AX185" i="19"/>
  <c r="AW185" i="19"/>
  <c r="AV185" i="19"/>
  <c r="AU185" i="19"/>
  <c r="AT185" i="19"/>
  <c r="AK185" i="19"/>
  <c r="AJ185" i="19"/>
  <c r="AI185" i="19"/>
  <c r="AH185" i="19"/>
  <c r="AG185" i="19"/>
  <c r="AF185" i="19"/>
  <c r="AD185" i="19"/>
  <c r="AC185" i="19"/>
  <c r="AB185" i="19"/>
  <c r="AA185" i="19"/>
  <c r="Z185" i="19"/>
  <c r="Y185" i="19"/>
  <c r="P185" i="19"/>
  <c r="O185" i="19"/>
  <c r="N185" i="19"/>
  <c r="M185" i="19"/>
  <c r="L185" i="19"/>
  <c r="K185" i="19"/>
  <c r="I185" i="19"/>
  <c r="H185" i="19"/>
  <c r="G185" i="19"/>
  <c r="F185" i="19"/>
  <c r="E185" i="19"/>
  <c r="D185" i="19"/>
  <c r="CC184" i="19"/>
  <c r="CB184" i="19"/>
  <c r="CA184" i="19"/>
  <c r="BZ184" i="19"/>
  <c r="BY184" i="19"/>
  <c r="BX184" i="19"/>
  <c r="BG184" i="19"/>
  <c r="BF184" i="19"/>
  <c r="BE184" i="19"/>
  <c r="BD184" i="19"/>
  <c r="BC184" i="19"/>
  <c r="BB184" i="19"/>
  <c r="AY184" i="19"/>
  <c r="AX184" i="19"/>
  <c r="AW184" i="19"/>
  <c r="AV184" i="19"/>
  <c r="AU184" i="19"/>
  <c r="AT184" i="19"/>
  <c r="AK184" i="19"/>
  <c r="AJ184" i="19"/>
  <c r="AI184" i="19"/>
  <c r="AH184" i="19"/>
  <c r="AG184" i="19"/>
  <c r="AF184" i="19"/>
  <c r="AD184" i="19"/>
  <c r="AC184" i="19"/>
  <c r="AB184" i="19"/>
  <c r="AA184" i="19"/>
  <c r="Z184" i="19"/>
  <c r="Y184" i="19"/>
  <c r="P184" i="19"/>
  <c r="O184" i="19"/>
  <c r="N184" i="19"/>
  <c r="M184" i="19"/>
  <c r="L184" i="19"/>
  <c r="K184" i="19"/>
  <c r="I184" i="19"/>
  <c r="H184" i="19"/>
  <c r="G184" i="19"/>
  <c r="F184" i="19"/>
  <c r="E184" i="19"/>
  <c r="D184" i="19"/>
  <c r="CC183" i="19"/>
  <c r="CB183" i="19"/>
  <c r="CA183" i="19"/>
  <c r="BZ183" i="19"/>
  <c r="BY183" i="19"/>
  <c r="BX183" i="19"/>
  <c r="BG183" i="19"/>
  <c r="BF183" i="19"/>
  <c r="BE183" i="19"/>
  <c r="BD183" i="19"/>
  <c r="BC183" i="19"/>
  <c r="BB183" i="19"/>
  <c r="AY183" i="19"/>
  <c r="AX183" i="19"/>
  <c r="AW183" i="19"/>
  <c r="AV183" i="19"/>
  <c r="AU183" i="19"/>
  <c r="AT183" i="19"/>
  <c r="AK183" i="19"/>
  <c r="AJ183" i="19"/>
  <c r="AI183" i="19"/>
  <c r="AH183" i="19"/>
  <c r="AG183" i="19"/>
  <c r="AF183" i="19"/>
  <c r="AD183" i="19"/>
  <c r="AC183" i="19"/>
  <c r="AB183" i="19"/>
  <c r="AA183" i="19"/>
  <c r="Z183" i="19"/>
  <c r="Y183" i="19"/>
  <c r="P183" i="19"/>
  <c r="O183" i="19"/>
  <c r="N183" i="19"/>
  <c r="M183" i="19"/>
  <c r="L183" i="19"/>
  <c r="K183" i="19"/>
  <c r="I183" i="19"/>
  <c r="H183" i="19"/>
  <c r="G183" i="19"/>
  <c r="F183" i="19"/>
  <c r="E183" i="19"/>
  <c r="D183" i="19"/>
  <c r="CC182" i="19"/>
  <c r="CB182" i="19"/>
  <c r="CA182" i="19"/>
  <c r="BZ182" i="19"/>
  <c r="BY182" i="19"/>
  <c r="BX182" i="19"/>
  <c r="BG182" i="19"/>
  <c r="BF182" i="19"/>
  <c r="BE182" i="19"/>
  <c r="BD182" i="19"/>
  <c r="BC182" i="19"/>
  <c r="BB182" i="19"/>
  <c r="AY182" i="19"/>
  <c r="AX182" i="19"/>
  <c r="AW182" i="19"/>
  <c r="AV182" i="19"/>
  <c r="AU182" i="19"/>
  <c r="AT182" i="19"/>
  <c r="AK182" i="19"/>
  <c r="AJ182" i="19"/>
  <c r="AI182" i="19"/>
  <c r="AH182" i="19"/>
  <c r="AG182" i="19"/>
  <c r="AF182" i="19"/>
  <c r="AD182" i="19"/>
  <c r="AC182" i="19"/>
  <c r="AB182" i="19"/>
  <c r="AA182" i="19"/>
  <c r="Z182" i="19"/>
  <c r="Y182" i="19"/>
  <c r="P182" i="19"/>
  <c r="O182" i="19"/>
  <c r="N182" i="19"/>
  <c r="M182" i="19"/>
  <c r="L182" i="19"/>
  <c r="K182" i="19"/>
  <c r="I182" i="19"/>
  <c r="H182" i="19"/>
  <c r="G182" i="19"/>
  <c r="F182" i="19"/>
  <c r="E182" i="19"/>
  <c r="D182" i="19"/>
  <c r="CC181" i="19"/>
  <c r="CB181" i="19"/>
  <c r="CA181" i="19"/>
  <c r="BZ181" i="19"/>
  <c r="BY181" i="19"/>
  <c r="BX181" i="19"/>
  <c r="BG181" i="19"/>
  <c r="BF181" i="19"/>
  <c r="BE181" i="19"/>
  <c r="BD181" i="19"/>
  <c r="BC181" i="19"/>
  <c r="BB181" i="19"/>
  <c r="AY181" i="19"/>
  <c r="AX181" i="19"/>
  <c r="AW181" i="19"/>
  <c r="AV181" i="19"/>
  <c r="AU181" i="19"/>
  <c r="AT181" i="19"/>
  <c r="AK181" i="19"/>
  <c r="AJ181" i="19"/>
  <c r="AI181" i="19"/>
  <c r="AH181" i="19"/>
  <c r="AG181" i="19"/>
  <c r="AF181" i="19"/>
  <c r="AD181" i="19"/>
  <c r="AC181" i="19"/>
  <c r="AB181" i="19"/>
  <c r="AA181" i="19"/>
  <c r="Z181" i="19"/>
  <c r="Y181" i="19"/>
  <c r="P181" i="19"/>
  <c r="O181" i="19"/>
  <c r="N181" i="19"/>
  <c r="M181" i="19"/>
  <c r="L181" i="19"/>
  <c r="K181" i="19"/>
  <c r="I181" i="19"/>
  <c r="H181" i="19"/>
  <c r="G181" i="19"/>
  <c r="F181" i="19"/>
  <c r="E181" i="19"/>
  <c r="D181" i="19"/>
  <c r="BU178" i="19" a="1"/>
  <c r="BU178" i="19"/>
  <c r="CX178" i="19"/>
  <c r="BT178" i="19" a="1"/>
  <c r="BT178" i="19"/>
  <c r="CW178" i="19"/>
  <c r="BS178" i="19" a="1"/>
  <c r="BS178" i="19"/>
  <c r="BR178" i="19" a="1"/>
  <c r="BR178" i="19"/>
  <c r="BQ178" i="19" a="1"/>
  <c r="BQ178" i="19"/>
  <c r="BP178" i="19" a="1"/>
  <c r="BP178" i="19"/>
  <c r="CS178" i="19"/>
  <c r="BN178" i="19"/>
  <c r="BM178" i="19"/>
  <c r="BL178" i="19"/>
  <c r="BK178" i="19"/>
  <c r="BJ178" i="19"/>
  <c r="BI178" i="19"/>
  <c r="AR178" i="19"/>
  <c r="AQ178" i="19"/>
  <c r="AP178" i="19"/>
  <c r="AO178" i="19"/>
  <c r="AN178" i="19"/>
  <c r="AM178" i="19"/>
  <c r="W178" i="19"/>
  <c r="V178" i="19"/>
  <c r="U178" i="19"/>
  <c r="T178" i="19"/>
  <c r="S178" i="19"/>
  <c r="R178" i="19"/>
  <c r="BU177" i="19" a="1"/>
  <c r="BU177" i="19"/>
  <c r="CX177" i="19"/>
  <c r="BT177" i="19" a="1"/>
  <c r="BT177" i="19"/>
  <c r="CW177" i="19"/>
  <c r="BS177" i="19" a="1"/>
  <c r="BS177" i="19"/>
  <c r="CV177" i="19"/>
  <c r="BR177" i="19" a="1"/>
  <c r="BR177" i="19"/>
  <c r="CU177" i="19"/>
  <c r="BQ177" i="19" a="1"/>
  <c r="BQ177" i="19"/>
  <c r="BP177" i="19" a="1"/>
  <c r="BP177" i="19"/>
  <c r="CS177" i="19"/>
  <c r="BN177" i="19"/>
  <c r="BM177" i="19"/>
  <c r="BL177" i="19"/>
  <c r="BK177" i="19"/>
  <c r="BJ177" i="19"/>
  <c r="BI177" i="19"/>
  <c r="AR177" i="19"/>
  <c r="AQ177" i="19"/>
  <c r="AP177" i="19"/>
  <c r="AO177" i="19"/>
  <c r="AN177" i="19"/>
  <c r="AM177" i="19"/>
  <c r="W177" i="19"/>
  <c r="V177" i="19"/>
  <c r="U177" i="19"/>
  <c r="T177" i="19"/>
  <c r="S177" i="19"/>
  <c r="R177" i="19"/>
  <c r="BU176" i="19" a="1"/>
  <c r="BU176" i="19"/>
  <c r="CX176" i="19"/>
  <c r="BT176" i="19" a="1"/>
  <c r="BT176" i="19"/>
  <c r="CW176" i="19"/>
  <c r="BS176" i="19" a="1"/>
  <c r="BS176" i="19"/>
  <c r="CV176" i="19"/>
  <c r="BR176" i="19" a="1"/>
  <c r="BR176" i="19"/>
  <c r="CU176" i="19"/>
  <c r="BQ176" i="19" a="1"/>
  <c r="BQ176" i="19"/>
  <c r="CT176" i="19"/>
  <c r="BP176" i="19" a="1"/>
  <c r="BP176" i="19"/>
  <c r="BN176" i="19"/>
  <c r="BM176" i="19"/>
  <c r="BL176" i="19"/>
  <c r="BK176" i="19"/>
  <c r="BJ176" i="19"/>
  <c r="BI176" i="19"/>
  <c r="AR176" i="19"/>
  <c r="AQ176" i="19"/>
  <c r="AP176" i="19"/>
  <c r="AO176" i="19"/>
  <c r="AN176" i="19"/>
  <c r="AM176" i="19"/>
  <c r="W176" i="19"/>
  <c r="V176" i="19"/>
  <c r="U176" i="19"/>
  <c r="T176" i="19"/>
  <c r="S176" i="19"/>
  <c r="R176" i="19"/>
  <c r="BU175" i="19" a="1"/>
  <c r="BU175" i="19"/>
  <c r="BT175" i="19" a="1"/>
  <c r="BT175" i="19"/>
  <c r="CW175" i="19"/>
  <c r="BS175" i="19" a="1"/>
  <c r="BS175" i="19"/>
  <c r="BR175" i="19" a="1"/>
  <c r="BR175" i="19"/>
  <c r="CU175" i="19"/>
  <c r="BQ175" i="19" a="1"/>
  <c r="BQ175" i="19"/>
  <c r="CT175" i="19"/>
  <c r="BP175" i="19" a="1"/>
  <c r="BP175" i="19"/>
  <c r="CS175" i="19"/>
  <c r="BN175" i="19"/>
  <c r="BM175" i="19"/>
  <c r="BL175" i="19"/>
  <c r="BK175" i="19"/>
  <c r="BJ175" i="19"/>
  <c r="BI175" i="19"/>
  <c r="AR175" i="19"/>
  <c r="AQ175" i="19"/>
  <c r="AP175" i="19"/>
  <c r="AO175" i="19"/>
  <c r="AN175" i="19"/>
  <c r="AM175" i="19"/>
  <c r="W175" i="19"/>
  <c r="V175" i="19"/>
  <c r="U175" i="19"/>
  <c r="T175" i="19"/>
  <c r="S175" i="19"/>
  <c r="R175" i="19"/>
  <c r="BU174" i="19" a="1"/>
  <c r="BU174" i="19"/>
  <c r="BT174" i="19" a="1"/>
  <c r="BT174" i="19"/>
  <c r="BS174" i="19" a="1"/>
  <c r="BS174" i="19"/>
  <c r="CV174" i="19"/>
  <c r="BR174" i="19" a="1"/>
  <c r="BR174" i="19"/>
  <c r="BQ174" i="19" a="1"/>
  <c r="BQ174" i="19"/>
  <c r="CT174" i="19"/>
  <c r="BP174" i="19" a="1"/>
  <c r="BP174" i="19"/>
  <c r="CS174" i="19"/>
  <c r="BN174" i="19"/>
  <c r="BM174" i="19"/>
  <c r="BL174" i="19"/>
  <c r="BK174" i="19"/>
  <c r="BJ174" i="19"/>
  <c r="BI174" i="19"/>
  <c r="AR174" i="19"/>
  <c r="AQ174" i="19"/>
  <c r="AP174" i="19"/>
  <c r="AO174" i="19"/>
  <c r="AN174" i="19"/>
  <c r="AM174" i="19"/>
  <c r="W174" i="19"/>
  <c r="V174" i="19"/>
  <c r="U174" i="19"/>
  <c r="T174" i="19"/>
  <c r="S174" i="19"/>
  <c r="R174" i="19"/>
  <c r="BU173" i="19" a="1"/>
  <c r="BU173" i="19"/>
  <c r="BT173" i="19" a="1"/>
  <c r="BT173" i="19"/>
  <c r="CW173" i="19"/>
  <c r="BS173" i="19" a="1"/>
  <c r="BS173" i="19"/>
  <c r="CV173" i="19"/>
  <c r="BR173" i="19" a="1"/>
  <c r="BR173" i="19"/>
  <c r="CU173" i="19"/>
  <c r="BQ173" i="19" a="1"/>
  <c r="BQ173" i="19"/>
  <c r="CT173" i="19"/>
  <c r="BP173" i="19" a="1"/>
  <c r="BP173" i="19"/>
  <c r="BN173" i="19"/>
  <c r="BM173" i="19"/>
  <c r="BL173" i="19"/>
  <c r="BK173" i="19"/>
  <c r="BJ173" i="19"/>
  <c r="BI173" i="19"/>
  <c r="AR173" i="19"/>
  <c r="AQ173" i="19"/>
  <c r="AP173" i="19"/>
  <c r="AO173" i="19"/>
  <c r="AN173" i="19"/>
  <c r="AM173" i="19"/>
  <c r="W173" i="19"/>
  <c r="V173" i="19"/>
  <c r="U173" i="19"/>
  <c r="T173" i="19"/>
  <c r="S173" i="19"/>
  <c r="R173" i="19"/>
  <c r="BU172" i="19" a="1"/>
  <c r="BU172" i="19"/>
  <c r="BT172" i="19" a="1"/>
  <c r="BT172" i="19"/>
  <c r="CW172" i="19"/>
  <c r="BS172" i="19" a="1"/>
  <c r="BS172" i="19"/>
  <c r="BR172" i="19" a="1"/>
  <c r="BR172" i="19"/>
  <c r="CU172" i="19"/>
  <c r="BQ172" i="19" a="1"/>
  <c r="BQ172" i="19"/>
  <c r="BP172" i="19" a="1"/>
  <c r="BP172" i="19"/>
  <c r="BN172" i="19"/>
  <c r="BM172" i="19"/>
  <c r="BL172" i="19"/>
  <c r="BK172" i="19"/>
  <c r="BJ172" i="19"/>
  <c r="BI172" i="19"/>
  <c r="AR172" i="19"/>
  <c r="AQ172" i="19"/>
  <c r="AP172" i="19"/>
  <c r="AO172" i="19"/>
  <c r="AN172" i="19"/>
  <c r="AM172" i="19"/>
  <c r="W172" i="19"/>
  <c r="V172" i="19"/>
  <c r="U172" i="19"/>
  <c r="T172" i="19"/>
  <c r="S172" i="19"/>
  <c r="R172" i="19"/>
  <c r="BU171" i="19" a="1"/>
  <c r="BU171" i="19"/>
  <c r="CX171" i="19"/>
  <c r="BT171" i="19" a="1"/>
  <c r="BT171" i="19"/>
  <c r="CW171" i="19"/>
  <c r="BS171" i="19" a="1"/>
  <c r="BS171" i="19"/>
  <c r="CV171" i="19"/>
  <c r="BR171" i="19" a="1"/>
  <c r="BR171" i="19"/>
  <c r="CU171" i="19"/>
  <c r="BQ171" i="19" a="1"/>
  <c r="BQ171" i="19"/>
  <c r="BP171" i="19" a="1"/>
  <c r="BP171" i="19"/>
  <c r="CS171" i="19"/>
  <c r="BN171" i="19"/>
  <c r="BM171" i="19"/>
  <c r="BL171" i="19"/>
  <c r="BK171" i="19"/>
  <c r="BJ171" i="19"/>
  <c r="BI171" i="19"/>
  <c r="AR171" i="19"/>
  <c r="AQ171" i="19"/>
  <c r="AP171" i="19"/>
  <c r="AO171" i="19"/>
  <c r="AN171" i="19"/>
  <c r="AM171" i="19"/>
  <c r="W171" i="19"/>
  <c r="V171" i="19"/>
  <c r="U171" i="19"/>
  <c r="T171" i="19"/>
  <c r="S171" i="19"/>
  <c r="R171" i="19"/>
  <c r="BU170" i="19" a="1"/>
  <c r="BU170" i="19"/>
  <c r="CX170" i="19"/>
  <c r="BT170" i="19" a="1"/>
  <c r="BT170" i="19"/>
  <c r="CW170" i="19"/>
  <c r="BS170" i="19" a="1"/>
  <c r="BS170" i="19"/>
  <c r="CV170" i="19"/>
  <c r="BR170" i="19" a="1"/>
  <c r="BR170" i="19"/>
  <c r="CU170" i="19"/>
  <c r="BQ170" i="19" a="1"/>
  <c r="BQ170" i="19"/>
  <c r="BP170" i="19" a="1"/>
  <c r="BP170" i="19"/>
  <c r="CS170" i="19"/>
  <c r="BN170" i="19"/>
  <c r="BM170" i="19"/>
  <c r="BL170" i="19"/>
  <c r="BK170" i="19"/>
  <c r="BJ170" i="19"/>
  <c r="BI170" i="19"/>
  <c r="AR170" i="19"/>
  <c r="AQ170" i="19"/>
  <c r="AP170" i="19"/>
  <c r="AO170" i="19"/>
  <c r="AN170" i="19"/>
  <c r="AM170" i="19"/>
  <c r="W170" i="19"/>
  <c r="V170" i="19"/>
  <c r="U170" i="19"/>
  <c r="T170" i="19"/>
  <c r="S170" i="19"/>
  <c r="R170" i="19"/>
  <c r="BU169" i="19" a="1"/>
  <c r="BU169" i="19"/>
  <c r="CX169" i="19"/>
  <c r="BT169" i="19" a="1"/>
  <c r="BT169" i="19"/>
  <c r="CW169" i="19"/>
  <c r="BS169" i="19" a="1"/>
  <c r="BS169" i="19"/>
  <c r="CV169" i="19"/>
  <c r="BR169" i="19" a="1"/>
  <c r="BR169" i="19"/>
  <c r="CU169" i="19"/>
  <c r="BQ169" i="19" a="1"/>
  <c r="BQ169" i="19"/>
  <c r="CT169" i="19"/>
  <c r="BP169" i="19" a="1"/>
  <c r="BP169" i="19"/>
  <c r="CS169" i="19"/>
  <c r="BN169" i="19"/>
  <c r="BM169" i="19"/>
  <c r="BL169" i="19"/>
  <c r="BK169" i="19"/>
  <c r="BJ169" i="19"/>
  <c r="BI169" i="19"/>
  <c r="AR169" i="19"/>
  <c r="AQ169" i="19"/>
  <c r="AP169" i="19"/>
  <c r="AO169" i="19"/>
  <c r="AN169" i="19"/>
  <c r="AM169" i="19"/>
  <c r="W169" i="19"/>
  <c r="V169" i="19"/>
  <c r="U169" i="19"/>
  <c r="T169" i="19"/>
  <c r="S169" i="19"/>
  <c r="R169" i="19"/>
  <c r="BU168" i="19" a="1"/>
  <c r="BU168" i="19"/>
  <c r="CX168" i="19"/>
  <c r="BT168" i="19" a="1"/>
  <c r="BT168" i="19"/>
  <c r="CW168" i="19"/>
  <c r="BS168" i="19" a="1"/>
  <c r="BS168" i="19"/>
  <c r="CV168" i="19"/>
  <c r="BR168" i="19" a="1"/>
  <c r="BR168" i="19"/>
  <c r="CU168" i="19"/>
  <c r="BQ168" i="19" a="1"/>
  <c r="BQ168" i="19"/>
  <c r="CT168" i="19"/>
  <c r="BP168" i="19" a="1"/>
  <c r="BP168" i="19"/>
  <c r="BN168" i="19"/>
  <c r="BM168" i="19"/>
  <c r="BL168" i="19"/>
  <c r="BK168" i="19"/>
  <c r="BJ168" i="19"/>
  <c r="BI168" i="19"/>
  <c r="AR168" i="19"/>
  <c r="AQ168" i="19"/>
  <c r="AP168" i="19"/>
  <c r="AO168" i="19"/>
  <c r="AN168" i="19"/>
  <c r="AM168" i="19"/>
  <c r="W168" i="19"/>
  <c r="V168" i="19"/>
  <c r="U168" i="19"/>
  <c r="T168" i="19"/>
  <c r="S168" i="19"/>
  <c r="R168" i="19"/>
  <c r="BU167" i="19" a="1"/>
  <c r="BU167" i="19"/>
  <c r="BT167" i="19" a="1"/>
  <c r="BT167" i="19"/>
  <c r="CW167" i="19"/>
  <c r="BS167" i="19" a="1"/>
  <c r="BS167" i="19"/>
  <c r="CV167" i="19"/>
  <c r="BR167" i="19" a="1"/>
  <c r="BR167" i="19"/>
  <c r="BQ167" i="19" a="1"/>
  <c r="BQ167" i="19"/>
  <c r="CT167" i="19"/>
  <c r="BP167" i="19" a="1"/>
  <c r="BP167" i="19"/>
  <c r="CS167" i="19"/>
  <c r="BN167" i="19"/>
  <c r="BM167" i="19"/>
  <c r="BL167" i="19"/>
  <c r="BK167" i="19"/>
  <c r="BJ167" i="19"/>
  <c r="BI167" i="19"/>
  <c r="AR167" i="19"/>
  <c r="AQ167" i="19"/>
  <c r="AP167" i="19"/>
  <c r="AO167" i="19"/>
  <c r="AN167" i="19"/>
  <c r="AM167" i="19"/>
  <c r="W167" i="19"/>
  <c r="V167" i="19"/>
  <c r="U167" i="19"/>
  <c r="T167" i="19"/>
  <c r="S167" i="19"/>
  <c r="R167" i="19"/>
  <c r="BU166" i="19" a="1"/>
  <c r="BU166" i="19"/>
  <c r="CX166" i="19"/>
  <c r="BT166" i="19" a="1"/>
  <c r="BT166" i="19"/>
  <c r="CW166" i="19"/>
  <c r="BS166" i="19" a="1"/>
  <c r="BS166" i="19"/>
  <c r="BR166" i="19" a="1"/>
  <c r="BR166" i="19"/>
  <c r="CU166" i="19"/>
  <c r="BQ166" i="19" a="1"/>
  <c r="BQ166" i="19"/>
  <c r="BP166" i="19" a="1"/>
  <c r="BP166" i="19"/>
  <c r="CS166" i="19"/>
  <c r="BN166" i="19"/>
  <c r="BM166" i="19"/>
  <c r="BL166" i="19"/>
  <c r="BK166" i="19"/>
  <c r="BJ166" i="19"/>
  <c r="BI166" i="19"/>
  <c r="AR166" i="19"/>
  <c r="AQ166" i="19"/>
  <c r="AP166" i="19"/>
  <c r="AO166" i="19"/>
  <c r="AN166" i="19"/>
  <c r="AM166" i="19"/>
  <c r="W166" i="19"/>
  <c r="V166" i="19"/>
  <c r="U166" i="19"/>
  <c r="T166" i="19"/>
  <c r="S166" i="19"/>
  <c r="R166" i="19"/>
  <c r="BU165" i="19" a="1"/>
  <c r="BU165" i="19"/>
  <c r="CX165" i="19"/>
  <c r="BT165" i="19" a="1"/>
  <c r="BT165" i="19"/>
  <c r="CW165" i="19"/>
  <c r="BS165" i="19" a="1"/>
  <c r="BS165" i="19"/>
  <c r="BR165" i="19" a="1"/>
  <c r="BR165" i="19"/>
  <c r="CU165" i="19"/>
  <c r="BQ165" i="19" a="1"/>
  <c r="BQ165" i="19"/>
  <c r="BP165" i="19" a="1"/>
  <c r="BP165" i="19"/>
  <c r="CS165" i="19"/>
  <c r="BN165" i="19"/>
  <c r="BM165" i="19"/>
  <c r="BL165" i="19"/>
  <c r="BK165" i="19"/>
  <c r="BJ165" i="19"/>
  <c r="BI165" i="19"/>
  <c r="AR165" i="19"/>
  <c r="AQ165" i="19"/>
  <c r="AP165" i="19"/>
  <c r="AO165" i="19"/>
  <c r="AN165" i="19"/>
  <c r="AM165" i="19"/>
  <c r="W165" i="19"/>
  <c r="V165" i="19"/>
  <c r="U165" i="19"/>
  <c r="T165" i="19"/>
  <c r="S165" i="19"/>
  <c r="R165" i="19"/>
  <c r="BU164" i="19" a="1"/>
  <c r="BU164" i="19"/>
  <c r="CX164" i="19"/>
  <c r="BT164" i="19" a="1"/>
  <c r="BT164" i="19"/>
  <c r="CW164" i="19"/>
  <c r="BS164" i="19" a="1"/>
  <c r="BS164" i="19"/>
  <c r="BR164" i="19" a="1"/>
  <c r="BR164" i="19"/>
  <c r="CU164" i="19"/>
  <c r="BQ164" i="19" a="1"/>
  <c r="BQ164" i="19"/>
  <c r="CT164" i="19"/>
  <c r="BP164" i="19" a="1"/>
  <c r="BP164" i="19"/>
  <c r="CS164" i="19"/>
  <c r="BN164" i="19"/>
  <c r="BM164" i="19"/>
  <c r="BL164" i="19"/>
  <c r="BK164" i="19"/>
  <c r="BJ164" i="19"/>
  <c r="BI164" i="19"/>
  <c r="AR164" i="19"/>
  <c r="AQ164" i="19"/>
  <c r="AP164" i="19"/>
  <c r="AO164" i="19"/>
  <c r="AN164" i="19"/>
  <c r="AM164" i="19"/>
  <c r="W164" i="19"/>
  <c r="V164" i="19"/>
  <c r="U164" i="19"/>
  <c r="T164" i="19"/>
  <c r="S164" i="19"/>
  <c r="R164" i="19"/>
  <c r="BU163" i="19" a="1"/>
  <c r="BU163" i="19"/>
  <c r="CX163" i="19"/>
  <c r="BT163" i="19" a="1"/>
  <c r="BT163" i="19"/>
  <c r="CW163" i="19"/>
  <c r="BS163" i="19" a="1"/>
  <c r="BS163" i="19"/>
  <c r="CV163" i="19"/>
  <c r="BR163" i="19" a="1"/>
  <c r="BR163" i="19"/>
  <c r="CU163" i="19"/>
  <c r="BQ163" i="19" a="1"/>
  <c r="BQ163" i="19"/>
  <c r="CT163" i="19"/>
  <c r="BP163" i="19" a="1"/>
  <c r="BP163" i="19"/>
  <c r="CS163" i="19"/>
  <c r="BN163" i="19"/>
  <c r="BM163" i="19"/>
  <c r="BL163" i="19"/>
  <c r="BK163" i="19"/>
  <c r="BJ163" i="19"/>
  <c r="BI163" i="19"/>
  <c r="AR163" i="19"/>
  <c r="AQ163" i="19"/>
  <c r="AP163" i="19"/>
  <c r="AO163" i="19"/>
  <c r="AN163" i="19"/>
  <c r="AM163" i="19"/>
  <c r="W163" i="19"/>
  <c r="V163" i="19"/>
  <c r="U163" i="19"/>
  <c r="T163" i="19"/>
  <c r="S163" i="19"/>
  <c r="R163" i="19"/>
  <c r="BU162" i="19" a="1"/>
  <c r="BU162" i="19"/>
  <c r="BT162" i="19" a="1"/>
  <c r="BT162" i="19"/>
  <c r="BS162" i="19" a="1"/>
  <c r="BS162" i="19"/>
  <c r="BR162" i="19" a="1"/>
  <c r="BR162" i="19"/>
  <c r="CU162" i="19"/>
  <c r="BQ162" i="19" a="1"/>
  <c r="BQ162" i="19"/>
  <c r="BP162" i="19" a="1"/>
  <c r="BP162" i="19"/>
  <c r="BN162" i="19"/>
  <c r="BM162" i="19"/>
  <c r="BL162" i="19"/>
  <c r="BK162" i="19"/>
  <c r="BJ162" i="19"/>
  <c r="BI162" i="19"/>
  <c r="AR162" i="19"/>
  <c r="AQ162" i="19"/>
  <c r="AP162" i="19"/>
  <c r="AO162" i="19"/>
  <c r="AN162" i="19"/>
  <c r="AM162" i="19"/>
  <c r="W162" i="19"/>
  <c r="V162" i="19"/>
  <c r="U162" i="19"/>
  <c r="T162" i="19"/>
  <c r="S162" i="19"/>
  <c r="R162" i="19"/>
  <c r="BU161" i="19" a="1"/>
  <c r="BU161" i="19"/>
  <c r="BT161" i="19" a="1"/>
  <c r="BT161" i="19"/>
  <c r="CW161" i="19"/>
  <c r="BS161" i="19" a="1"/>
  <c r="BS161" i="19"/>
  <c r="BR161" i="19" a="1"/>
  <c r="BR161" i="19"/>
  <c r="CU161" i="19"/>
  <c r="BQ161" i="19" a="1"/>
  <c r="BQ161" i="19"/>
  <c r="CT161" i="19"/>
  <c r="BP161" i="19" a="1"/>
  <c r="BP161" i="19"/>
  <c r="CS161" i="19"/>
  <c r="BN161" i="19"/>
  <c r="BM161" i="19"/>
  <c r="BL161" i="19"/>
  <c r="BK161" i="19"/>
  <c r="BJ161" i="19"/>
  <c r="BI161" i="19"/>
  <c r="AR161" i="19"/>
  <c r="AQ161" i="19"/>
  <c r="AP161" i="19"/>
  <c r="AO161" i="19"/>
  <c r="AN161" i="19"/>
  <c r="AM161" i="19"/>
  <c r="W161" i="19"/>
  <c r="V161" i="19"/>
  <c r="U161" i="19"/>
  <c r="T161" i="19"/>
  <c r="S161" i="19"/>
  <c r="R161" i="19"/>
  <c r="BU160" i="19" a="1"/>
  <c r="BU160" i="19"/>
  <c r="BT160" i="19" a="1"/>
  <c r="BT160" i="19"/>
  <c r="CW160" i="19"/>
  <c r="BS160" i="19" a="1"/>
  <c r="BS160" i="19"/>
  <c r="CV160" i="19"/>
  <c r="BR160" i="19" a="1"/>
  <c r="BR160" i="19"/>
  <c r="CU160" i="19"/>
  <c r="BQ160" i="19" a="1"/>
  <c r="BQ160" i="19"/>
  <c r="CT160" i="19"/>
  <c r="BP160" i="19" a="1"/>
  <c r="BP160" i="19"/>
  <c r="CS160" i="19"/>
  <c r="BN160" i="19"/>
  <c r="BM160" i="19"/>
  <c r="BL160" i="19"/>
  <c r="BK160" i="19"/>
  <c r="BJ160" i="19"/>
  <c r="BI160" i="19"/>
  <c r="AR160" i="19"/>
  <c r="AQ160" i="19"/>
  <c r="AP160" i="19"/>
  <c r="AO160" i="19"/>
  <c r="AN160" i="19"/>
  <c r="AM160" i="19"/>
  <c r="W160" i="19"/>
  <c r="V160" i="19"/>
  <c r="U160" i="19"/>
  <c r="T160" i="19"/>
  <c r="S160" i="19"/>
  <c r="R160" i="19"/>
  <c r="BU159" i="19" a="1"/>
  <c r="BU159" i="19"/>
  <c r="CX159" i="19"/>
  <c r="BT159" i="19" a="1"/>
  <c r="BT159" i="19"/>
  <c r="CW159" i="19"/>
  <c r="BS159" i="19" a="1"/>
  <c r="BS159" i="19"/>
  <c r="CV159" i="19"/>
  <c r="BR159" i="19" a="1"/>
  <c r="BR159" i="19"/>
  <c r="BQ159" i="19" a="1"/>
  <c r="BQ159" i="19"/>
  <c r="BP159" i="19" a="1"/>
  <c r="BP159" i="19"/>
  <c r="CS159" i="19"/>
  <c r="BN159" i="19"/>
  <c r="BM159" i="19"/>
  <c r="BL159" i="19"/>
  <c r="BK159" i="19"/>
  <c r="BJ159" i="19"/>
  <c r="BI159" i="19"/>
  <c r="AR159" i="19"/>
  <c r="AQ159" i="19"/>
  <c r="AP159" i="19"/>
  <c r="AO159" i="19"/>
  <c r="AN159" i="19"/>
  <c r="AM159" i="19"/>
  <c r="W159" i="19"/>
  <c r="V159" i="19"/>
  <c r="U159" i="19"/>
  <c r="T159" i="19"/>
  <c r="S159" i="19"/>
  <c r="R159" i="19"/>
  <c r="BU158" i="19" a="1"/>
  <c r="BU158" i="19"/>
  <c r="CX158" i="19"/>
  <c r="BT158" i="19" a="1"/>
  <c r="BT158" i="19"/>
  <c r="BS158" i="19" a="1"/>
  <c r="BS158" i="19"/>
  <c r="BR158" i="19" a="1"/>
  <c r="BR158" i="19"/>
  <c r="CU158" i="19"/>
  <c r="BQ158" i="19" a="1"/>
  <c r="BQ158" i="19"/>
  <c r="BP158" i="19" a="1"/>
  <c r="BP158" i="19"/>
  <c r="CS158" i="19"/>
  <c r="BN158" i="19"/>
  <c r="BM158" i="19"/>
  <c r="BL158" i="19"/>
  <c r="BK158" i="19"/>
  <c r="BJ158" i="19"/>
  <c r="BI158" i="19"/>
  <c r="AR158" i="19"/>
  <c r="AQ158" i="19"/>
  <c r="AP158" i="19"/>
  <c r="AO158" i="19"/>
  <c r="AN158" i="19"/>
  <c r="AM158" i="19"/>
  <c r="W158" i="19"/>
  <c r="V158" i="19"/>
  <c r="U158" i="19"/>
  <c r="T158" i="19"/>
  <c r="S158" i="19"/>
  <c r="R158" i="19"/>
  <c r="BU157" i="19" a="1"/>
  <c r="BU157" i="19"/>
  <c r="BT157" i="19" a="1"/>
  <c r="BT157" i="19"/>
  <c r="BS157" i="19" a="1"/>
  <c r="BS157" i="19"/>
  <c r="CV157" i="19"/>
  <c r="BR157" i="19" a="1"/>
  <c r="BR157" i="19"/>
  <c r="CU157" i="19"/>
  <c r="BQ157" i="19" a="1"/>
  <c r="BQ157" i="19"/>
  <c r="CT157" i="19"/>
  <c r="BP157" i="19" a="1"/>
  <c r="BP157" i="19"/>
  <c r="CS157" i="19"/>
  <c r="BN157" i="19"/>
  <c r="BM157" i="19"/>
  <c r="BL157" i="19"/>
  <c r="BK157" i="19"/>
  <c r="BJ157" i="19"/>
  <c r="BI157" i="19"/>
  <c r="AR157" i="19"/>
  <c r="AQ157" i="19"/>
  <c r="AP157" i="19"/>
  <c r="AO157" i="19"/>
  <c r="AN157" i="19"/>
  <c r="AM157" i="19"/>
  <c r="W157" i="19"/>
  <c r="V157" i="19"/>
  <c r="U157" i="19"/>
  <c r="T157" i="19"/>
  <c r="S157" i="19"/>
  <c r="R157" i="19"/>
  <c r="BU156" i="19" a="1"/>
  <c r="BU156" i="19"/>
  <c r="BT156" i="19" a="1"/>
  <c r="BT156" i="19"/>
  <c r="CW156" i="19"/>
  <c r="BS156" i="19" a="1"/>
  <c r="BS156" i="19"/>
  <c r="CV156" i="19"/>
  <c r="BR156" i="19" a="1"/>
  <c r="BR156" i="19"/>
  <c r="CU156" i="19"/>
  <c r="BQ156" i="19" a="1"/>
  <c r="BQ156" i="19"/>
  <c r="CT156" i="19"/>
  <c r="BP156" i="19" a="1"/>
  <c r="BP156" i="19"/>
  <c r="BN156" i="19"/>
  <c r="BM156" i="19"/>
  <c r="BL156" i="19"/>
  <c r="BK156" i="19"/>
  <c r="BJ156" i="19"/>
  <c r="BI156" i="19"/>
  <c r="AR156" i="19"/>
  <c r="AQ156" i="19"/>
  <c r="AP156" i="19"/>
  <c r="AO156" i="19"/>
  <c r="AN156" i="19"/>
  <c r="AM156" i="19"/>
  <c r="W156" i="19"/>
  <c r="V156" i="19"/>
  <c r="U156" i="19"/>
  <c r="T156" i="19"/>
  <c r="S156" i="19"/>
  <c r="R156" i="19"/>
  <c r="BU155" i="19" a="1"/>
  <c r="BU155" i="19"/>
  <c r="CX155" i="19"/>
  <c r="BT155" i="19" a="1"/>
  <c r="BT155" i="19"/>
  <c r="CW155" i="19"/>
  <c r="BS155" i="19" a="1"/>
  <c r="BS155" i="19"/>
  <c r="CV155" i="19"/>
  <c r="BR155" i="19" a="1"/>
  <c r="BR155" i="19"/>
  <c r="CU155" i="19"/>
  <c r="BQ155" i="19" a="1"/>
  <c r="BQ155" i="19"/>
  <c r="CT155" i="19"/>
  <c r="BP155" i="19" a="1"/>
  <c r="BP155" i="19"/>
  <c r="BN155" i="19"/>
  <c r="BM155" i="19"/>
  <c r="BL155" i="19"/>
  <c r="BK155" i="19"/>
  <c r="BJ155" i="19"/>
  <c r="BI155" i="19"/>
  <c r="AR155" i="19"/>
  <c r="AQ155" i="19"/>
  <c r="AP155" i="19"/>
  <c r="AO155" i="19"/>
  <c r="AN155" i="19"/>
  <c r="AM155" i="19"/>
  <c r="W155" i="19"/>
  <c r="V155" i="19"/>
  <c r="U155" i="19"/>
  <c r="T155" i="19"/>
  <c r="S155" i="19"/>
  <c r="R155" i="19"/>
  <c r="BU154" i="19" a="1"/>
  <c r="BU154" i="19"/>
  <c r="CX154" i="19"/>
  <c r="BT154" i="19" a="1"/>
  <c r="BT154" i="19"/>
  <c r="CW154" i="19"/>
  <c r="BS154" i="19" a="1"/>
  <c r="BS154" i="19"/>
  <c r="CV154" i="19"/>
  <c r="BR154" i="19" a="1"/>
  <c r="BR154" i="19"/>
  <c r="CU154" i="19"/>
  <c r="BQ154" i="19" a="1"/>
  <c r="BQ154" i="19"/>
  <c r="CT154" i="19"/>
  <c r="BP154" i="19" a="1"/>
  <c r="BP154" i="19"/>
  <c r="CS154" i="19"/>
  <c r="BN154" i="19"/>
  <c r="BM154" i="19"/>
  <c r="BL154" i="19"/>
  <c r="BK154" i="19"/>
  <c r="BJ154" i="19"/>
  <c r="BI154" i="19"/>
  <c r="AR154" i="19"/>
  <c r="AQ154" i="19"/>
  <c r="AP154" i="19"/>
  <c r="AO154" i="19"/>
  <c r="AN154" i="19"/>
  <c r="AM154" i="19"/>
  <c r="W154" i="19"/>
  <c r="V154" i="19"/>
  <c r="U154" i="19"/>
  <c r="T154" i="19"/>
  <c r="S154" i="19"/>
  <c r="R154" i="19"/>
  <c r="BU153" i="19" a="1"/>
  <c r="BU153" i="19"/>
  <c r="BT153" i="19" a="1"/>
  <c r="BT153" i="19"/>
  <c r="BS153" i="19" a="1"/>
  <c r="BS153" i="19"/>
  <c r="BR153" i="19" a="1"/>
  <c r="BR153" i="19"/>
  <c r="CU153" i="19"/>
  <c r="BQ153" i="19" a="1"/>
  <c r="BQ153" i="19"/>
  <c r="CT153" i="19"/>
  <c r="BP153" i="19" a="1"/>
  <c r="BP153" i="19"/>
  <c r="BN153" i="19"/>
  <c r="BM153" i="19"/>
  <c r="BL153" i="19"/>
  <c r="BK153" i="19"/>
  <c r="BJ153" i="19"/>
  <c r="BI153" i="19"/>
  <c r="AR153" i="19"/>
  <c r="AQ153" i="19"/>
  <c r="AP153" i="19"/>
  <c r="AO153" i="19"/>
  <c r="AN153" i="19"/>
  <c r="AM153" i="19"/>
  <c r="W153" i="19"/>
  <c r="V153" i="19"/>
  <c r="U153" i="19"/>
  <c r="T153" i="19"/>
  <c r="S153" i="19"/>
  <c r="R153" i="19"/>
  <c r="BU152" i="19" a="1"/>
  <c r="BU152" i="19"/>
  <c r="BT152" i="19" a="1"/>
  <c r="BT152" i="19"/>
  <c r="BS152" i="19" a="1"/>
  <c r="BS152" i="19"/>
  <c r="CV152" i="19"/>
  <c r="BR152" i="19" a="1"/>
  <c r="BR152" i="19"/>
  <c r="CU152" i="19"/>
  <c r="BQ152" i="19" a="1"/>
  <c r="BQ152" i="19"/>
  <c r="CT152" i="19"/>
  <c r="BP152" i="19" a="1"/>
  <c r="BP152" i="19"/>
  <c r="CS152" i="19"/>
  <c r="BN152" i="19"/>
  <c r="BM152" i="19"/>
  <c r="BL152" i="19"/>
  <c r="BK152" i="19"/>
  <c r="BJ152" i="19"/>
  <c r="BI152" i="19"/>
  <c r="AR152" i="19"/>
  <c r="AQ152" i="19"/>
  <c r="AP152" i="19"/>
  <c r="AO152" i="19"/>
  <c r="AN152" i="19"/>
  <c r="AM152" i="19"/>
  <c r="W152" i="19"/>
  <c r="V152" i="19"/>
  <c r="U152" i="19"/>
  <c r="T152" i="19"/>
  <c r="S152" i="19"/>
  <c r="R152" i="19"/>
  <c r="BU151" i="19" a="1"/>
  <c r="BU151" i="19"/>
  <c r="CX151" i="19"/>
  <c r="BT151" i="19" a="1"/>
  <c r="BT151" i="19"/>
  <c r="CW151" i="19"/>
  <c r="BS151" i="19" a="1"/>
  <c r="BS151" i="19"/>
  <c r="CV151" i="19"/>
  <c r="BR151" i="19" a="1"/>
  <c r="BR151" i="19"/>
  <c r="BQ151" i="19" a="1"/>
  <c r="BQ151" i="19"/>
  <c r="CT151" i="19"/>
  <c r="BP151" i="19" a="1"/>
  <c r="BP151" i="19"/>
  <c r="CS151" i="19"/>
  <c r="BN151" i="19"/>
  <c r="BM151" i="19"/>
  <c r="BL151" i="19"/>
  <c r="BK151" i="19"/>
  <c r="BJ151" i="19"/>
  <c r="BI151" i="19"/>
  <c r="AR151" i="19"/>
  <c r="AQ151" i="19"/>
  <c r="AP151" i="19"/>
  <c r="AO151" i="19"/>
  <c r="AN151" i="19"/>
  <c r="AM151" i="19"/>
  <c r="W151" i="19"/>
  <c r="V151" i="19"/>
  <c r="U151" i="19"/>
  <c r="T151" i="19"/>
  <c r="S151" i="19"/>
  <c r="R151" i="19"/>
  <c r="BU150" i="19" a="1"/>
  <c r="BU150" i="19"/>
  <c r="CX150" i="19"/>
  <c r="BT150" i="19" a="1"/>
  <c r="BT150" i="19"/>
  <c r="CW150" i="19"/>
  <c r="BS150" i="19" a="1"/>
  <c r="BS150" i="19"/>
  <c r="BR150" i="19" a="1"/>
  <c r="BR150" i="19"/>
  <c r="CU150" i="19"/>
  <c r="BQ150" i="19" a="1"/>
  <c r="BQ150" i="19"/>
  <c r="BP150" i="19" a="1"/>
  <c r="BP150" i="19"/>
  <c r="CS150" i="19"/>
  <c r="BN150" i="19"/>
  <c r="BM150" i="19"/>
  <c r="BL150" i="19"/>
  <c r="BK150" i="19"/>
  <c r="BJ150" i="19"/>
  <c r="BI150" i="19"/>
  <c r="AR150" i="19"/>
  <c r="AQ150" i="19"/>
  <c r="AP150" i="19"/>
  <c r="AO150" i="19"/>
  <c r="AN150" i="19"/>
  <c r="AM150" i="19"/>
  <c r="W150" i="19"/>
  <c r="V150" i="19"/>
  <c r="U150" i="19"/>
  <c r="T150" i="19"/>
  <c r="S150" i="19"/>
  <c r="R150" i="19"/>
  <c r="BU149" i="19" a="1"/>
  <c r="BU149" i="19"/>
  <c r="CX149" i="19"/>
  <c r="BT149" i="19" a="1"/>
  <c r="BT149" i="19"/>
  <c r="BS149" i="19" a="1"/>
  <c r="BS149" i="19"/>
  <c r="BR149" i="19" a="1"/>
  <c r="BR149" i="19"/>
  <c r="CU149" i="19"/>
  <c r="BQ149" i="19" a="1"/>
  <c r="BQ149" i="19"/>
  <c r="CT149" i="19"/>
  <c r="BP149" i="19" a="1"/>
  <c r="BP149" i="19"/>
  <c r="CS149" i="19"/>
  <c r="BN149" i="19"/>
  <c r="BM149" i="19"/>
  <c r="BL149" i="19"/>
  <c r="BK149" i="19"/>
  <c r="BJ149" i="19"/>
  <c r="BI149" i="19"/>
  <c r="AR149" i="19"/>
  <c r="AQ149" i="19"/>
  <c r="AP149" i="19"/>
  <c r="AO149" i="19"/>
  <c r="AN149" i="19"/>
  <c r="AM149" i="19"/>
  <c r="W149" i="19"/>
  <c r="V149" i="19"/>
  <c r="U149" i="19"/>
  <c r="T149" i="19"/>
  <c r="S149" i="19"/>
  <c r="R149" i="19"/>
  <c r="BU148" i="19" a="1"/>
  <c r="BU148" i="19"/>
  <c r="CX148" i="19"/>
  <c r="BT148" i="19" a="1"/>
  <c r="BT148" i="19"/>
  <c r="CW148" i="19"/>
  <c r="BS148" i="19" a="1"/>
  <c r="BS148" i="19"/>
  <c r="CV148" i="19"/>
  <c r="BR148" i="19" a="1"/>
  <c r="BR148" i="19"/>
  <c r="BQ148" i="19" a="1"/>
  <c r="BQ148" i="19"/>
  <c r="CT148" i="19"/>
  <c r="BP148" i="19" a="1"/>
  <c r="BP148" i="19"/>
  <c r="CS148" i="19"/>
  <c r="BN148" i="19"/>
  <c r="BM148" i="19"/>
  <c r="BL148" i="19"/>
  <c r="BK148" i="19"/>
  <c r="BJ148" i="19"/>
  <c r="BI148" i="19"/>
  <c r="AR148" i="19"/>
  <c r="AQ148" i="19"/>
  <c r="AP148" i="19"/>
  <c r="AO148" i="19"/>
  <c r="AN148" i="19"/>
  <c r="AM148" i="19"/>
  <c r="W148" i="19"/>
  <c r="V148" i="19"/>
  <c r="U148" i="19"/>
  <c r="T148" i="19"/>
  <c r="S148" i="19"/>
  <c r="R148" i="19"/>
  <c r="BU147" i="19" a="1"/>
  <c r="BU147" i="19"/>
  <c r="CX147" i="19"/>
  <c r="BT147" i="19" a="1"/>
  <c r="BT147" i="19"/>
  <c r="CW147" i="19"/>
  <c r="BS147" i="19" a="1"/>
  <c r="BS147" i="19"/>
  <c r="CV147" i="19"/>
  <c r="BR147" i="19" a="1"/>
  <c r="BR147" i="19"/>
  <c r="CU147" i="19"/>
  <c r="BQ147" i="19" a="1"/>
  <c r="BQ147" i="19"/>
  <c r="CT147" i="19"/>
  <c r="BP147" i="19" a="1"/>
  <c r="BP147" i="19"/>
  <c r="BN147" i="19"/>
  <c r="BM147" i="19"/>
  <c r="BL147" i="19"/>
  <c r="BK147" i="19"/>
  <c r="BJ147" i="19"/>
  <c r="BI147" i="19"/>
  <c r="AR147" i="19"/>
  <c r="AQ147" i="19"/>
  <c r="AP147" i="19"/>
  <c r="AO147" i="19"/>
  <c r="AN147" i="19"/>
  <c r="AM147" i="19"/>
  <c r="W147" i="19"/>
  <c r="V147" i="19"/>
  <c r="U147" i="19"/>
  <c r="T147" i="19"/>
  <c r="S147" i="19"/>
  <c r="R147" i="19"/>
  <c r="BU146" i="19" a="1"/>
  <c r="BU146" i="19"/>
  <c r="CX146" i="19"/>
  <c r="BT146" i="19" a="1"/>
  <c r="BT146" i="19"/>
  <c r="CW146" i="19"/>
  <c r="BS146" i="19" a="1"/>
  <c r="BS146" i="19"/>
  <c r="CV146" i="19"/>
  <c r="BR146" i="19" a="1"/>
  <c r="BR146" i="19"/>
  <c r="BQ146" i="19" a="1"/>
  <c r="BQ146" i="19"/>
  <c r="CT146" i="19"/>
  <c r="BP146" i="19" a="1"/>
  <c r="BP146" i="19"/>
  <c r="CS146" i="19"/>
  <c r="BN146" i="19"/>
  <c r="BM146" i="19"/>
  <c r="BL146" i="19"/>
  <c r="BK146" i="19"/>
  <c r="BJ146" i="19"/>
  <c r="BI146" i="19"/>
  <c r="AR146" i="19"/>
  <c r="AQ146" i="19"/>
  <c r="AP146" i="19"/>
  <c r="AO146" i="19"/>
  <c r="AN146" i="19"/>
  <c r="AM146" i="19"/>
  <c r="W146" i="19"/>
  <c r="V146" i="19"/>
  <c r="U146" i="19"/>
  <c r="T146" i="19"/>
  <c r="S146" i="19"/>
  <c r="R146" i="19"/>
  <c r="BU145" i="19" a="1"/>
  <c r="BU145" i="19"/>
  <c r="CX145" i="19"/>
  <c r="BT145" i="19" a="1"/>
  <c r="BT145" i="19"/>
  <c r="CW145" i="19"/>
  <c r="BS145" i="19" a="1"/>
  <c r="BS145" i="19"/>
  <c r="BR145" i="19" a="1"/>
  <c r="BR145" i="19"/>
  <c r="CU145" i="19"/>
  <c r="BQ145" i="19" a="1"/>
  <c r="BQ145" i="19"/>
  <c r="CT145" i="19"/>
  <c r="BP145" i="19" a="1"/>
  <c r="BP145" i="19"/>
  <c r="CS145" i="19"/>
  <c r="BN145" i="19"/>
  <c r="BM145" i="19"/>
  <c r="BL145" i="19"/>
  <c r="BK145" i="19"/>
  <c r="BJ145" i="19"/>
  <c r="BI145" i="19"/>
  <c r="AR145" i="19"/>
  <c r="AQ145" i="19"/>
  <c r="AP145" i="19"/>
  <c r="AO145" i="19"/>
  <c r="AN145" i="19"/>
  <c r="AM145" i="19"/>
  <c r="W145" i="19"/>
  <c r="V145" i="19"/>
  <c r="U145" i="19"/>
  <c r="T145" i="19"/>
  <c r="S145" i="19"/>
  <c r="R145" i="19"/>
  <c r="BU144" i="19" a="1"/>
  <c r="BU144" i="19"/>
  <c r="BT144" i="19" a="1"/>
  <c r="BT144" i="19"/>
  <c r="CW144" i="19"/>
  <c r="BS144" i="19" a="1"/>
  <c r="BS144" i="19"/>
  <c r="BR144" i="19" a="1"/>
  <c r="BR144" i="19"/>
  <c r="CU144" i="19"/>
  <c r="BQ144" i="19" a="1"/>
  <c r="BQ144" i="19"/>
  <c r="BP144" i="19" a="1"/>
  <c r="BP144" i="19"/>
  <c r="CS144" i="19"/>
  <c r="BN144" i="19"/>
  <c r="BM144" i="19"/>
  <c r="BL144" i="19"/>
  <c r="BK144" i="19"/>
  <c r="BJ144" i="19"/>
  <c r="BI144" i="19"/>
  <c r="AR144" i="19"/>
  <c r="AQ144" i="19"/>
  <c r="AP144" i="19"/>
  <c r="AO144" i="19"/>
  <c r="AN144" i="19"/>
  <c r="AM144" i="19"/>
  <c r="W144" i="19"/>
  <c r="V144" i="19"/>
  <c r="U144" i="19"/>
  <c r="T144" i="19"/>
  <c r="S144" i="19"/>
  <c r="R144" i="19"/>
  <c r="BU143" i="19" a="1"/>
  <c r="BU143" i="19"/>
  <c r="CX143" i="19"/>
  <c r="BT143" i="19" a="1"/>
  <c r="BT143" i="19"/>
  <c r="CW143" i="19"/>
  <c r="BS143" i="19" a="1"/>
  <c r="BS143" i="19"/>
  <c r="BR143" i="19" a="1"/>
  <c r="BR143" i="19"/>
  <c r="CU143" i="19"/>
  <c r="BQ143" i="19" a="1"/>
  <c r="BQ143" i="19"/>
  <c r="BP143" i="19" a="1"/>
  <c r="BP143" i="19"/>
  <c r="CS143" i="19"/>
  <c r="BN143" i="19"/>
  <c r="BM143" i="19"/>
  <c r="BL143" i="19"/>
  <c r="BK143" i="19"/>
  <c r="BJ143" i="19"/>
  <c r="BI143" i="19"/>
  <c r="AR143" i="19"/>
  <c r="AQ143" i="19"/>
  <c r="AP143" i="19"/>
  <c r="AO143" i="19"/>
  <c r="AN143" i="19"/>
  <c r="AM143" i="19"/>
  <c r="W143" i="19"/>
  <c r="V143" i="19"/>
  <c r="U143" i="19"/>
  <c r="T143" i="19"/>
  <c r="S143" i="19"/>
  <c r="R143" i="19"/>
  <c r="BU142" i="19" a="1"/>
  <c r="BU142" i="19"/>
  <c r="BT142" i="19" a="1"/>
  <c r="BT142" i="19"/>
  <c r="CW142" i="19"/>
  <c r="BS142" i="19" a="1"/>
  <c r="BS142" i="19"/>
  <c r="CV142" i="19"/>
  <c r="BR142" i="19" a="1"/>
  <c r="BR142" i="19"/>
  <c r="CU142" i="19"/>
  <c r="BQ142" i="19" a="1"/>
  <c r="BQ142" i="19"/>
  <c r="BP142" i="19" a="1"/>
  <c r="BP142" i="19"/>
  <c r="CS142" i="19"/>
  <c r="BN142" i="19"/>
  <c r="BM142" i="19"/>
  <c r="BL142" i="19"/>
  <c r="BK142" i="19"/>
  <c r="BJ142" i="19"/>
  <c r="BI142" i="19"/>
  <c r="AR142" i="19"/>
  <c r="AQ142" i="19"/>
  <c r="AP142" i="19"/>
  <c r="AO142" i="19"/>
  <c r="AN142" i="19"/>
  <c r="AM142" i="19"/>
  <c r="W142" i="19"/>
  <c r="V142" i="19"/>
  <c r="U142" i="19"/>
  <c r="T142" i="19"/>
  <c r="S142" i="19"/>
  <c r="R142" i="19"/>
  <c r="BU141" i="19" a="1"/>
  <c r="BU141" i="19"/>
  <c r="BT141" i="19" a="1"/>
  <c r="BT141" i="19"/>
  <c r="CW141" i="19"/>
  <c r="BS141" i="19" a="1"/>
  <c r="BS141" i="19"/>
  <c r="BR141" i="19" a="1"/>
  <c r="BR141" i="19"/>
  <c r="CU141" i="19"/>
  <c r="BQ141" i="19" a="1"/>
  <c r="BQ141" i="19"/>
  <c r="CT141" i="19"/>
  <c r="BP141" i="19" a="1"/>
  <c r="BP141" i="19"/>
  <c r="CS141" i="19"/>
  <c r="BN141" i="19"/>
  <c r="BM141" i="19"/>
  <c r="BL141" i="19"/>
  <c r="BK141" i="19"/>
  <c r="BJ141" i="19"/>
  <c r="BI141" i="19"/>
  <c r="AR141" i="19"/>
  <c r="AQ141" i="19"/>
  <c r="AP141" i="19"/>
  <c r="AO141" i="19"/>
  <c r="AN141" i="19"/>
  <c r="AM141" i="19"/>
  <c r="W141" i="19"/>
  <c r="V141" i="19"/>
  <c r="U141" i="19"/>
  <c r="T141" i="19"/>
  <c r="S141" i="19"/>
  <c r="R141" i="19"/>
  <c r="BU140" i="19" a="1"/>
  <c r="BU140" i="19"/>
  <c r="BT140" i="19" a="1"/>
  <c r="BT140" i="19"/>
  <c r="CW140" i="19"/>
  <c r="BS140" i="19" a="1"/>
  <c r="BS140" i="19"/>
  <c r="BR140" i="19" a="1"/>
  <c r="BR140" i="19"/>
  <c r="CU140" i="19"/>
  <c r="BQ140" i="19" a="1"/>
  <c r="BQ140" i="19"/>
  <c r="BP140" i="19" a="1"/>
  <c r="BP140" i="19"/>
  <c r="CS140" i="19"/>
  <c r="BN140" i="19"/>
  <c r="BM140" i="19"/>
  <c r="BL140" i="19"/>
  <c r="BK140" i="19"/>
  <c r="BJ140" i="19"/>
  <c r="BI140" i="19"/>
  <c r="AR140" i="19"/>
  <c r="AQ140" i="19"/>
  <c r="AP140" i="19"/>
  <c r="AO140" i="19"/>
  <c r="AN140" i="19"/>
  <c r="AM140" i="19"/>
  <c r="W140" i="19"/>
  <c r="V140" i="19"/>
  <c r="U140" i="19"/>
  <c r="T140" i="19"/>
  <c r="S140" i="19"/>
  <c r="R140" i="19"/>
  <c r="BU139" i="19" a="1"/>
  <c r="BU139" i="19"/>
  <c r="CX139" i="19"/>
  <c r="BT139" i="19" a="1"/>
  <c r="BT139" i="19"/>
  <c r="CW139" i="19"/>
  <c r="BS139" i="19" a="1"/>
  <c r="BS139" i="19"/>
  <c r="CV139" i="19"/>
  <c r="BR139" i="19" a="1"/>
  <c r="BR139" i="19"/>
  <c r="CU139" i="19"/>
  <c r="BQ139" i="19" a="1"/>
  <c r="BQ139" i="19"/>
  <c r="BP139" i="19" a="1"/>
  <c r="BP139" i="19"/>
  <c r="CS139" i="19"/>
  <c r="BN139" i="19"/>
  <c r="BM139" i="19"/>
  <c r="BL139" i="19"/>
  <c r="BK139" i="19"/>
  <c r="BJ139" i="19"/>
  <c r="BI139" i="19"/>
  <c r="AR139" i="19"/>
  <c r="AQ139" i="19"/>
  <c r="AP139" i="19"/>
  <c r="AO139" i="19"/>
  <c r="AN139" i="19"/>
  <c r="AM139" i="19"/>
  <c r="W139" i="19"/>
  <c r="V139" i="19"/>
  <c r="U139" i="19"/>
  <c r="T139" i="19"/>
  <c r="S139" i="19"/>
  <c r="R139" i="19"/>
  <c r="BU138" i="19" a="1"/>
  <c r="BU138" i="19"/>
  <c r="BT138" i="19" a="1"/>
  <c r="BT138" i="19"/>
  <c r="CW138" i="19"/>
  <c r="BS138" i="19" a="1"/>
  <c r="BS138" i="19"/>
  <c r="CV138" i="19"/>
  <c r="BR138" i="19" a="1"/>
  <c r="BR138" i="19"/>
  <c r="CU138" i="19"/>
  <c r="BQ138" i="19" a="1"/>
  <c r="BQ138" i="19"/>
  <c r="BP138" i="19" a="1"/>
  <c r="BP138" i="19"/>
  <c r="CS138" i="19"/>
  <c r="BN138" i="19"/>
  <c r="BM138" i="19"/>
  <c r="BL138" i="19"/>
  <c r="BK138" i="19"/>
  <c r="BJ138" i="19"/>
  <c r="BI138" i="19"/>
  <c r="AR138" i="19"/>
  <c r="AQ138" i="19"/>
  <c r="AP138" i="19"/>
  <c r="AO138" i="19"/>
  <c r="AN138" i="19"/>
  <c r="AM138" i="19"/>
  <c r="W138" i="19"/>
  <c r="V138" i="19"/>
  <c r="U138" i="19"/>
  <c r="T138" i="19"/>
  <c r="S138" i="19"/>
  <c r="R138" i="19"/>
  <c r="BU137" i="19" a="1"/>
  <c r="BU137" i="19"/>
  <c r="BT137" i="19" a="1"/>
  <c r="BT137" i="19"/>
  <c r="CW137" i="19"/>
  <c r="BS137" i="19" a="1"/>
  <c r="BS137" i="19"/>
  <c r="BR137" i="19" a="1"/>
  <c r="BR137" i="19"/>
  <c r="CU137" i="19"/>
  <c r="BQ137" i="19" a="1"/>
  <c r="BQ137" i="19"/>
  <c r="BP137" i="19" a="1"/>
  <c r="BP137" i="19"/>
  <c r="CS137" i="19"/>
  <c r="BN137" i="19"/>
  <c r="BM137" i="19"/>
  <c r="BL137" i="19"/>
  <c r="BK137" i="19"/>
  <c r="BJ137" i="19"/>
  <c r="BI137" i="19"/>
  <c r="AR137" i="19"/>
  <c r="AQ137" i="19"/>
  <c r="AP137" i="19"/>
  <c r="AO137" i="19"/>
  <c r="AN137" i="19"/>
  <c r="AM137" i="19"/>
  <c r="W137" i="19"/>
  <c r="V137" i="19"/>
  <c r="U137" i="19"/>
  <c r="T137" i="19"/>
  <c r="S137" i="19"/>
  <c r="R137" i="19"/>
  <c r="BU136" i="19" a="1"/>
  <c r="BU136" i="19"/>
  <c r="CX136" i="19"/>
  <c r="BT136" i="19" a="1"/>
  <c r="BT136" i="19"/>
  <c r="CW136" i="19"/>
  <c r="BS136" i="19" a="1"/>
  <c r="BS136" i="19"/>
  <c r="CV136" i="19"/>
  <c r="BR136" i="19" a="1"/>
  <c r="BR136" i="19"/>
  <c r="BQ136" i="19" a="1"/>
  <c r="BQ136" i="19"/>
  <c r="CT136" i="19"/>
  <c r="BP136" i="19" a="1"/>
  <c r="BP136" i="19"/>
  <c r="BN136" i="19"/>
  <c r="BM136" i="19"/>
  <c r="BL136" i="19"/>
  <c r="BK136" i="19"/>
  <c r="BJ136" i="19"/>
  <c r="BI136" i="19"/>
  <c r="AR136" i="19"/>
  <c r="AQ136" i="19"/>
  <c r="AP136" i="19"/>
  <c r="AO136" i="19"/>
  <c r="AN136" i="19"/>
  <c r="AM136" i="19"/>
  <c r="W136" i="19"/>
  <c r="V136" i="19"/>
  <c r="U136" i="19"/>
  <c r="T136" i="19"/>
  <c r="S136" i="19"/>
  <c r="R136" i="19"/>
  <c r="BU135" i="19" a="1"/>
  <c r="BU135" i="19"/>
  <c r="BT135" i="19" a="1"/>
  <c r="BT135" i="19"/>
  <c r="CW135" i="19"/>
  <c r="BS135" i="19" a="1"/>
  <c r="BS135" i="19"/>
  <c r="CV135" i="19"/>
  <c r="BR135" i="19" a="1"/>
  <c r="BR135" i="19"/>
  <c r="CU135" i="19"/>
  <c r="BQ135" i="19" a="1"/>
  <c r="BQ135" i="19"/>
  <c r="CT135" i="19"/>
  <c r="BP135" i="19" a="1"/>
  <c r="BP135" i="19"/>
  <c r="BN135" i="19"/>
  <c r="BM135" i="19"/>
  <c r="BL135" i="19"/>
  <c r="BK135" i="19"/>
  <c r="BJ135" i="19"/>
  <c r="BI135" i="19"/>
  <c r="AR135" i="19"/>
  <c r="AQ135" i="19"/>
  <c r="AP135" i="19"/>
  <c r="AO135" i="19"/>
  <c r="AN135" i="19"/>
  <c r="AM135" i="19"/>
  <c r="W135" i="19"/>
  <c r="V135" i="19"/>
  <c r="U135" i="19"/>
  <c r="T135" i="19"/>
  <c r="S135" i="19"/>
  <c r="R135" i="19"/>
  <c r="BU134" i="19" a="1"/>
  <c r="BU134" i="19"/>
  <c r="BT134" i="19" a="1"/>
  <c r="BT134" i="19"/>
  <c r="CW134" i="19"/>
  <c r="BS134" i="19" a="1"/>
  <c r="BS134" i="19"/>
  <c r="CV134" i="19"/>
  <c r="BR134" i="19" a="1"/>
  <c r="BR134" i="19"/>
  <c r="CU134" i="19"/>
  <c r="BQ134" i="19" a="1"/>
  <c r="BQ134" i="19"/>
  <c r="BP134" i="19" a="1"/>
  <c r="BP134" i="19"/>
  <c r="CS134" i="19"/>
  <c r="BN134" i="19"/>
  <c r="BM134" i="19"/>
  <c r="BL134" i="19"/>
  <c r="BK134" i="19"/>
  <c r="BJ134" i="19"/>
  <c r="BI134" i="19"/>
  <c r="AR134" i="19"/>
  <c r="AQ134" i="19"/>
  <c r="AP134" i="19"/>
  <c r="AO134" i="19"/>
  <c r="AN134" i="19"/>
  <c r="AM134" i="19"/>
  <c r="W134" i="19"/>
  <c r="V134" i="19"/>
  <c r="U134" i="19"/>
  <c r="T134" i="19"/>
  <c r="S134" i="19"/>
  <c r="R134" i="19"/>
  <c r="BU133" i="19" a="1"/>
  <c r="BU133" i="19"/>
  <c r="CX133" i="19"/>
  <c r="BT133" i="19" a="1"/>
  <c r="BT133" i="19"/>
  <c r="CW133" i="19"/>
  <c r="BS133" i="19" a="1"/>
  <c r="BS133" i="19"/>
  <c r="BR133" i="19" a="1"/>
  <c r="BR133" i="19"/>
  <c r="CU133" i="19"/>
  <c r="BQ133" i="19" a="1"/>
  <c r="BQ133" i="19"/>
  <c r="CT133" i="19"/>
  <c r="BP133" i="19" a="1"/>
  <c r="BP133" i="19"/>
  <c r="CS133" i="19"/>
  <c r="BN133" i="19"/>
  <c r="BM133" i="19"/>
  <c r="BL133" i="19"/>
  <c r="BK133" i="19"/>
  <c r="BJ133" i="19"/>
  <c r="BI133" i="19"/>
  <c r="AR133" i="19"/>
  <c r="AQ133" i="19"/>
  <c r="AP133" i="19"/>
  <c r="AO133" i="19"/>
  <c r="AN133" i="19"/>
  <c r="AM133" i="19"/>
  <c r="W133" i="19"/>
  <c r="V133" i="19"/>
  <c r="U133" i="19"/>
  <c r="T133" i="19"/>
  <c r="S133" i="19"/>
  <c r="R133" i="19"/>
  <c r="BU132" i="19" a="1"/>
  <c r="BU132" i="19"/>
  <c r="CX132" i="19"/>
  <c r="BT132" i="19" a="1"/>
  <c r="BT132" i="19"/>
  <c r="BS132" i="19" a="1"/>
  <c r="BS132" i="19"/>
  <c r="CV132" i="19"/>
  <c r="BR132" i="19" a="1"/>
  <c r="BR132" i="19"/>
  <c r="CU132" i="19"/>
  <c r="BQ132" i="19" a="1"/>
  <c r="BQ132" i="19"/>
  <c r="BP132" i="19" a="1"/>
  <c r="BP132" i="19"/>
  <c r="CS132" i="19"/>
  <c r="BN132" i="19"/>
  <c r="BM132" i="19"/>
  <c r="BL132" i="19"/>
  <c r="BK132" i="19"/>
  <c r="BJ132" i="19"/>
  <c r="BI132" i="19"/>
  <c r="AR132" i="19"/>
  <c r="AQ132" i="19"/>
  <c r="AP132" i="19"/>
  <c r="AO132" i="19"/>
  <c r="AN132" i="19"/>
  <c r="AM132" i="19"/>
  <c r="W132" i="19"/>
  <c r="V132" i="19"/>
  <c r="U132" i="19"/>
  <c r="T132" i="19"/>
  <c r="S132" i="19"/>
  <c r="R132" i="19"/>
  <c r="BU131" i="19" a="1"/>
  <c r="BU131" i="19"/>
  <c r="BT131" i="19" a="1"/>
  <c r="BT131" i="19"/>
  <c r="BS131" i="19" a="1"/>
  <c r="BS131" i="19"/>
  <c r="BR131" i="19" a="1"/>
  <c r="BR131" i="19"/>
  <c r="CU131" i="19"/>
  <c r="BQ131" i="19" a="1"/>
  <c r="BQ131" i="19"/>
  <c r="CT131" i="19"/>
  <c r="BP131" i="19" a="1"/>
  <c r="BP131" i="19"/>
  <c r="CS131" i="19"/>
  <c r="BN131" i="19"/>
  <c r="BM131" i="19"/>
  <c r="BL131" i="19"/>
  <c r="BK131" i="19"/>
  <c r="BJ131" i="19"/>
  <c r="BI131" i="19"/>
  <c r="AR131" i="19"/>
  <c r="AQ131" i="19"/>
  <c r="AP131" i="19"/>
  <c r="AO131" i="19"/>
  <c r="AN131" i="19"/>
  <c r="AM131" i="19"/>
  <c r="W131" i="19"/>
  <c r="V131" i="19"/>
  <c r="U131" i="19"/>
  <c r="T131" i="19"/>
  <c r="S131" i="19"/>
  <c r="R131" i="19"/>
  <c r="BU130" i="19" a="1"/>
  <c r="BU130" i="19"/>
  <c r="CX130" i="19"/>
  <c r="BT130" i="19" a="1"/>
  <c r="BT130" i="19"/>
  <c r="CW130" i="19"/>
  <c r="BS130" i="19" a="1"/>
  <c r="BS130" i="19"/>
  <c r="CV130" i="19"/>
  <c r="BR130" i="19" a="1"/>
  <c r="BR130" i="19"/>
  <c r="BQ130" i="19" a="1"/>
  <c r="BQ130" i="19"/>
  <c r="BP130" i="19" a="1"/>
  <c r="BP130" i="19"/>
  <c r="BN130" i="19"/>
  <c r="BM130" i="19"/>
  <c r="BL130" i="19"/>
  <c r="BK130" i="19"/>
  <c r="BJ130" i="19"/>
  <c r="BI130" i="19"/>
  <c r="AR130" i="19"/>
  <c r="AQ130" i="19"/>
  <c r="AP130" i="19"/>
  <c r="AO130" i="19"/>
  <c r="AN130" i="19"/>
  <c r="AM130" i="19"/>
  <c r="W130" i="19"/>
  <c r="V130" i="19"/>
  <c r="U130" i="19"/>
  <c r="T130" i="19"/>
  <c r="S130" i="19"/>
  <c r="R130" i="19"/>
  <c r="BU129" i="19" a="1"/>
  <c r="BU129" i="19"/>
  <c r="CX129" i="19"/>
  <c r="BT129" i="19" a="1"/>
  <c r="BT129" i="19"/>
  <c r="CW129" i="19"/>
  <c r="BS129" i="19" a="1"/>
  <c r="BS129" i="19"/>
  <c r="BR129" i="19" a="1"/>
  <c r="BR129" i="19"/>
  <c r="CU129" i="19"/>
  <c r="BQ129" i="19" a="1"/>
  <c r="BQ129" i="19"/>
  <c r="CT129" i="19"/>
  <c r="BP129" i="19" a="1"/>
  <c r="BP129" i="19"/>
  <c r="CS129" i="19"/>
  <c r="BN129" i="19"/>
  <c r="BM129" i="19"/>
  <c r="BL129" i="19"/>
  <c r="BK129" i="19"/>
  <c r="BJ129" i="19"/>
  <c r="BI129" i="19"/>
  <c r="AR129" i="19"/>
  <c r="AQ129" i="19"/>
  <c r="AP129" i="19"/>
  <c r="AO129" i="19"/>
  <c r="AN129" i="19"/>
  <c r="AM129" i="19"/>
  <c r="W129" i="19"/>
  <c r="V129" i="19"/>
  <c r="U129" i="19"/>
  <c r="T129" i="19"/>
  <c r="S129" i="19"/>
  <c r="R129" i="19"/>
  <c r="BU128" i="19" a="1"/>
  <c r="BU128" i="19"/>
  <c r="CX128" i="19"/>
  <c r="BT128" i="19" a="1"/>
  <c r="BT128" i="19"/>
  <c r="CW128" i="19"/>
  <c r="BS128" i="19" a="1"/>
  <c r="BS128" i="19"/>
  <c r="CV128" i="19"/>
  <c r="BR128" i="19" a="1"/>
  <c r="BR128" i="19"/>
  <c r="CU128" i="19"/>
  <c r="BQ128" i="19" a="1"/>
  <c r="BQ128" i="19"/>
  <c r="CT128" i="19"/>
  <c r="BP128" i="19" a="1"/>
  <c r="BP128" i="19"/>
  <c r="CS128" i="19"/>
  <c r="BN128" i="19"/>
  <c r="BM128" i="19"/>
  <c r="BL128" i="19"/>
  <c r="BK128" i="19"/>
  <c r="BJ128" i="19"/>
  <c r="BI128" i="19"/>
  <c r="AR128" i="19"/>
  <c r="AQ128" i="19"/>
  <c r="AP128" i="19"/>
  <c r="AO128" i="19"/>
  <c r="AN128" i="19"/>
  <c r="AM128" i="19"/>
  <c r="W128" i="19"/>
  <c r="V128" i="19"/>
  <c r="U128" i="19"/>
  <c r="T128" i="19"/>
  <c r="S128" i="19"/>
  <c r="R128" i="19"/>
  <c r="BU127" i="19" a="1"/>
  <c r="BU127" i="19"/>
  <c r="CX127" i="19"/>
  <c r="BT127" i="19" a="1"/>
  <c r="BT127" i="19"/>
  <c r="CW127" i="19"/>
  <c r="BS127" i="19" a="1"/>
  <c r="BS127" i="19"/>
  <c r="BR127" i="19" a="1"/>
  <c r="BR127" i="19"/>
  <c r="CU127" i="19"/>
  <c r="BQ127" i="19" a="1"/>
  <c r="BQ127" i="19"/>
  <c r="CT127" i="19"/>
  <c r="BP127" i="19" a="1"/>
  <c r="BP127" i="19"/>
  <c r="CS127" i="19"/>
  <c r="BN127" i="19"/>
  <c r="BM127" i="19"/>
  <c r="BL127" i="19"/>
  <c r="BK127" i="19"/>
  <c r="BJ127" i="19"/>
  <c r="BI127" i="19"/>
  <c r="AR127" i="19"/>
  <c r="AQ127" i="19"/>
  <c r="AP127" i="19"/>
  <c r="AO127" i="19"/>
  <c r="AN127" i="19"/>
  <c r="AM127" i="19"/>
  <c r="W127" i="19"/>
  <c r="V127" i="19"/>
  <c r="U127" i="19"/>
  <c r="T127" i="19"/>
  <c r="S127" i="19"/>
  <c r="R127" i="19"/>
  <c r="BU126" i="19" a="1"/>
  <c r="BU126" i="19"/>
  <c r="BT126" i="19" a="1"/>
  <c r="BT126" i="19"/>
  <c r="CW126" i="19"/>
  <c r="BS126" i="19" a="1"/>
  <c r="BS126" i="19"/>
  <c r="CV126" i="19"/>
  <c r="BR126" i="19" a="1"/>
  <c r="BR126" i="19"/>
  <c r="CU126" i="19"/>
  <c r="BQ126" i="19" a="1"/>
  <c r="BQ126" i="19"/>
  <c r="CT126" i="19"/>
  <c r="BP126" i="19" a="1"/>
  <c r="BP126" i="19"/>
  <c r="CS126" i="19"/>
  <c r="BN126" i="19"/>
  <c r="BM126" i="19"/>
  <c r="BL126" i="19"/>
  <c r="BK126" i="19"/>
  <c r="BJ126" i="19"/>
  <c r="BI126" i="19"/>
  <c r="AR126" i="19"/>
  <c r="AQ126" i="19"/>
  <c r="AP126" i="19"/>
  <c r="AO126" i="19"/>
  <c r="AN126" i="19"/>
  <c r="AM126" i="19"/>
  <c r="W126" i="19"/>
  <c r="V126" i="19"/>
  <c r="U126" i="19"/>
  <c r="T126" i="19"/>
  <c r="S126" i="19"/>
  <c r="R126" i="19"/>
  <c r="BU125" i="19" a="1"/>
  <c r="BU125" i="19"/>
  <c r="CX125" i="19"/>
  <c r="BT125" i="19" a="1"/>
  <c r="BT125" i="19"/>
  <c r="CW125" i="19"/>
  <c r="BS125" i="19" a="1"/>
  <c r="BS125" i="19"/>
  <c r="CV125" i="19"/>
  <c r="BR125" i="19" a="1"/>
  <c r="BR125" i="19"/>
  <c r="CU125" i="19"/>
  <c r="BQ125" i="19" a="1"/>
  <c r="BQ125" i="19"/>
  <c r="BP125" i="19" a="1"/>
  <c r="BP125" i="19"/>
  <c r="CS125" i="19"/>
  <c r="BN125" i="19"/>
  <c r="BM125" i="19"/>
  <c r="BL125" i="19"/>
  <c r="BK125" i="19"/>
  <c r="BJ125" i="19"/>
  <c r="BI125" i="19"/>
  <c r="AR125" i="19"/>
  <c r="AQ125" i="19"/>
  <c r="AP125" i="19"/>
  <c r="AO125" i="19"/>
  <c r="AN125" i="19"/>
  <c r="AM125" i="19"/>
  <c r="W125" i="19"/>
  <c r="V125" i="19"/>
  <c r="U125" i="19"/>
  <c r="T125" i="19"/>
  <c r="S125" i="19"/>
  <c r="R125" i="19"/>
  <c r="BU124" i="19" a="1"/>
  <c r="BU124" i="19"/>
  <c r="CX124" i="19"/>
  <c r="BT124" i="19" a="1"/>
  <c r="BT124" i="19"/>
  <c r="CW124" i="19"/>
  <c r="BS124" i="19" a="1"/>
  <c r="BS124" i="19"/>
  <c r="CV124" i="19"/>
  <c r="BR124" i="19" a="1"/>
  <c r="BR124" i="19"/>
  <c r="CU124" i="19"/>
  <c r="BQ124" i="19" a="1"/>
  <c r="BQ124" i="19"/>
  <c r="CT124" i="19"/>
  <c r="BP124" i="19" a="1"/>
  <c r="BP124" i="19"/>
  <c r="CS124" i="19"/>
  <c r="BN124" i="19"/>
  <c r="BM124" i="19"/>
  <c r="BL124" i="19"/>
  <c r="BK124" i="19"/>
  <c r="BJ124" i="19"/>
  <c r="BI124" i="19"/>
  <c r="AR124" i="19"/>
  <c r="AQ124" i="19"/>
  <c r="AP124" i="19"/>
  <c r="AO124" i="19"/>
  <c r="AN124" i="19"/>
  <c r="AM124" i="19"/>
  <c r="W124" i="19"/>
  <c r="V124" i="19"/>
  <c r="U124" i="19"/>
  <c r="T124" i="19"/>
  <c r="S124" i="19"/>
  <c r="R124" i="19"/>
  <c r="BU123" i="19" a="1"/>
  <c r="BU123" i="19"/>
  <c r="CX123" i="19"/>
  <c r="BT123" i="19" a="1"/>
  <c r="BT123" i="19"/>
  <c r="CW123" i="19"/>
  <c r="BS123" i="19" a="1"/>
  <c r="BS123" i="19"/>
  <c r="CV123" i="19"/>
  <c r="BR123" i="19" a="1"/>
  <c r="BR123" i="19"/>
  <c r="CU123" i="19"/>
  <c r="BQ123" i="19" a="1"/>
  <c r="BQ123" i="19"/>
  <c r="CT123" i="19"/>
  <c r="BP123" i="19" a="1"/>
  <c r="BP123" i="19"/>
  <c r="CS123" i="19"/>
  <c r="BN123" i="19"/>
  <c r="BM123" i="19"/>
  <c r="BL123" i="19"/>
  <c r="BK123" i="19"/>
  <c r="BJ123" i="19"/>
  <c r="BI123" i="19"/>
  <c r="AR123" i="19"/>
  <c r="AQ123" i="19"/>
  <c r="AP123" i="19"/>
  <c r="AO123" i="19"/>
  <c r="AN123" i="19"/>
  <c r="AM123" i="19"/>
  <c r="W123" i="19"/>
  <c r="V123" i="19"/>
  <c r="U123" i="19"/>
  <c r="T123" i="19"/>
  <c r="S123" i="19"/>
  <c r="R123" i="19"/>
  <c r="BU122" i="19" a="1"/>
  <c r="BU122" i="19"/>
  <c r="CX122" i="19"/>
  <c r="BT122" i="19" a="1"/>
  <c r="BT122" i="19"/>
  <c r="CW122" i="19"/>
  <c r="BS122" i="19" a="1"/>
  <c r="BS122" i="19"/>
  <c r="CV122" i="19"/>
  <c r="BR122" i="19" a="1"/>
  <c r="BR122" i="19"/>
  <c r="CU122" i="19"/>
  <c r="BQ122" i="19" a="1"/>
  <c r="BQ122" i="19"/>
  <c r="CT122" i="19"/>
  <c r="BP122" i="19" a="1"/>
  <c r="BP122" i="19"/>
  <c r="CS122" i="19"/>
  <c r="BN122" i="19"/>
  <c r="BM122" i="19"/>
  <c r="BL122" i="19"/>
  <c r="BK122" i="19"/>
  <c r="BJ122" i="19"/>
  <c r="BI122" i="19"/>
  <c r="AR122" i="19"/>
  <c r="AQ122" i="19"/>
  <c r="AP122" i="19"/>
  <c r="AO122" i="19"/>
  <c r="AN122" i="19"/>
  <c r="AM122" i="19"/>
  <c r="W122" i="19"/>
  <c r="V122" i="19"/>
  <c r="U122" i="19"/>
  <c r="T122" i="19"/>
  <c r="S122" i="19"/>
  <c r="R122" i="19"/>
  <c r="BU121" i="19" a="1"/>
  <c r="BU121" i="19"/>
  <c r="CX121" i="19"/>
  <c r="BT121" i="19" a="1"/>
  <c r="BT121" i="19"/>
  <c r="CW121" i="19"/>
  <c r="BS121" i="19" a="1"/>
  <c r="BS121" i="19"/>
  <c r="CV121" i="19"/>
  <c r="BR121" i="19" a="1"/>
  <c r="BR121" i="19"/>
  <c r="CU121" i="19"/>
  <c r="BQ121" i="19" a="1"/>
  <c r="BQ121" i="19"/>
  <c r="CT121" i="19"/>
  <c r="BP121" i="19" a="1"/>
  <c r="BP121" i="19"/>
  <c r="CS121" i="19"/>
  <c r="BN121" i="19"/>
  <c r="BM121" i="19"/>
  <c r="BL121" i="19"/>
  <c r="BK121" i="19"/>
  <c r="BJ121" i="19"/>
  <c r="BI121" i="19"/>
  <c r="AR121" i="19"/>
  <c r="AQ121" i="19"/>
  <c r="AP121" i="19"/>
  <c r="AO121" i="19"/>
  <c r="AN121" i="19"/>
  <c r="AM121" i="19"/>
  <c r="W121" i="19"/>
  <c r="V121" i="19"/>
  <c r="U121" i="19"/>
  <c r="T121" i="19"/>
  <c r="S121" i="19"/>
  <c r="R121" i="19"/>
  <c r="BU120" i="19" a="1"/>
  <c r="BU120" i="19"/>
  <c r="CX120" i="19"/>
  <c r="BT120" i="19" a="1"/>
  <c r="BT120" i="19"/>
  <c r="CW120" i="19"/>
  <c r="BS120" i="19" a="1"/>
  <c r="BS120" i="19"/>
  <c r="CV120" i="19"/>
  <c r="BR120" i="19" a="1"/>
  <c r="BR120" i="19"/>
  <c r="CU120" i="19"/>
  <c r="BQ120" i="19" a="1"/>
  <c r="BQ120" i="19"/>
  <c r="BP120" i="19" a="1"/>
  <c r="BP120" i="19"/>
  <c r="CS120" i="19"/>
  <c r="BN120" i="19"/>
  <c r="BM120" i="19"/>
  <c r="BL120" i="19"/>
  <c r="BK120" i="19"/>
  <c r="BJ120" i="19"/>
  <c r="BI120" i="19"/>
  <c r="AR120" i="19"/>
  <c r="AQ120" i="19"/>
  <c r="AP120" i="19"/>
  <c r="AO120" i="19"/>
  <c r="AN120" i="19"/>
  <c r="AM120" i="19"/>
  <c r="W120" i="19"/>
  <c r="V120" i="19"/>
  <c r="U120" i="19"/>
  <c r="T120" i="19"/>
  <c r="S120" i="19"/>
  <c r="R120" i="19"/>
  <c r="BU119" i="19" a="1"/>
  <c r="BU119" i="19"/>
  <c r="CX119" i="19"/>
  <c r="BT119" i="19" a="1"/>
  <c r="BT119" i="19"/>
  <c r="CW119" i="19"/>
  <c r="BS119" i="19" a="1"/>
  <c r="BS119" i="19"/>
  <c r="CV119" i="19"/>
  <c r="BR119" i="19" a="1"/>
  <c r="BR119" i="19"/>
  <c r="CU119" i="19"/>
  <c r="BQ119" i="19" a="1"/>
  <c r="BQ119" i="19"/>
  <c r="CT119" i="19"/>
  <c r="BP119" i="19" a="1"/>
  <c r="BP119" i="19"/>
  <c r="CS119" i="19"/>
  <c r="BN119" i="19"/>
  <c r="BM119" i="19"/>
  <c r="BL119" i="19"/>
  <c r="BK119" i="19"/>
  <c r="BJ119" i="19"/>
  <c r="BI119" i="19"/>
  <c r="AR119" i="19"/>
  <c r="AQ119" i="19"/>
  <c r="AP119" i="19"/>
  <c r="AO119" i="19"/>
  <c r="AN119" i="19"/>
  <c r="AM119" i="19"/>
  <c r="W119" i="19"/>
  <c r="V119" i="19"/>
  <c r="U119" i="19"/>
  <c r="T119" i="19"/>
  <c r="S119" i="19"/>
  <c r="R119" i="19"/>
  <c r="BU118" i="19" a="1"/>
  <c r="BU118" i="19"/>
  <c r="BT118" i="19" a="1"/>
  <c r="BT118" i="19"/>
  <c r="CW118" i="19"/>
  <c r="BS118" i="19" a="1"/>
  <c r="BS118" i="19"/>
  <c r="CV118" i="19"/>
  <c r="BR118" i="19" a="1"/>
  <c r="BR118" i="19"/>
  <c r="CU118" i="19"/>
  <c r="BQ118" i="19" a="1"/>
  <c r="BQ118" i="19"/>
  <c r="CT118" i="19"/>
  <c r="BP118" i="19" a="1"/>
  <c r="BP118" i="19"/>
  <c r="CS118" i="19"/>
  <c r="BN118" i="19"/>
  <c r="BM118" i="19"/>
  <c r="BL118" i="19"/>
  <c r="BK118" i="19"/>
  <c r="BJ118" i="19"/>
  <c r="BI118" i="19"/>
  <c r="AR118" i="19"/>
  <c r="AQ118" i="19"/>
  <c r="AP118" i="19"/>
  <c r="AO118" i="19"/>
  <c r="AN118" i="19"/>
  <c r="AM118" i="19"/>
  <c r="W118" i="19"/>
  <c r="V118" i="19"/>
  <c r="U118" i="19"/>
  <c r="T118" i="19"/>
  <c r="S118" i="19"/>
  <c r="R118" i="19"/>
  <c r="BU117" i="19" a="1"/>
  <c r="BU117" i="19"/>
  <c r="CX117" i="19"/>
  <c r="BT117" i="19" a="1"/>
  <c r="BT117" i="19"/>
  <c r="CW117" i="19"/>
  <c r="BS117" i="19" a="1"/>
  <c r="BS117" i="19"/>
  <c r="CV117" i="19"/>
  <c r="BR117" i="19" a="1"/>
  <c r="BR117" i="19"/>
  <c r="CU117" i="19"/>
  <c r="BQ117" i="19" a="1"/>
  <c r="BQ117" i="19"/>
  <c r="CT117" i="19"/>
  <c r="BP117" i="19" a="1"/>
  <c r="BP117" i="19"/>
  <c r="CS117" i="19"/>
  <c r="BN117" i="19"/>
  <c r="BM117" i="19"/>
  <c r="BL117" i="19"/>
  <c r="BK117" i="19"/>
  <c r="BJ117" i="19"/>
  <c r="BI117" i="19"/>
  <c r="AR117" i="19"/>
  <c r="AQ117" i="19"/>
  <c r="AP117" i="19"/>
  <c r="AO117" i="19"/>
  <c r="AN117" i="19"/>
  <c r="AM117" i="19"/>
  <c r="W117" i="19"/>
  <c r="V117" i="19"/>
  <c r="U117" i="19"/>
  <c r="T117" i="19"/>
  <c r="S117" i="19"/>
  <c r="R117" i="19"/>
  <c r="BU116" i="19" a="1"/>
  <c r="BU116" i="19"/>
  <c r="CX116" i="19"/>
  <c r="BT116" i="19" a="1"/>
  <c r="BT116" i="19"/>
  <c r="CW116" i="19"/>
  <c r="BS116" i="19" a="1"/>
  <c r="BS116" i="19"/>
  <c r="CV116" i="19"/>
  <c r="BR116" i="19" a="1"/>
  <c r="BR116" i="19"/>
  <c r="CU116" i="19"/>
  <c r="BQ116" i="19" a="1"/>
  <c r="BQ116" i="19"/>
  <c r="CT116" i="19"/>
  <c r="BP116" i="19" a="1"/>
  <c r="BP116" i="19"/>
  <c r="CS116" i="19"/>
  <c r="BN116" i="19"/>
  <c r="BM116" i="19"/>
  <c r="BL116" i="19"/>
  <c r="BK116" i="19"/>
  <c r="BJ116" i="19"/>
  <c r="BI116" i="19"/>
  <c r="AR116" i="19"/>
  <c r="AQ116" i="19"/>
  <c r="AP116" i="19"/>
  <c r="AO116" i="19"/>
  <c r="AN116" i="19"/>
  <c r="AM116" i="19"/>
  <c r="W116" i="19"/>
  <c r="V116" i="19"/>
  <c r="U116" i="19"/>
  <c r="T116" i="19"/>
  <c r="S116" i="19"/>
  <c r="R116" i="19"/>
  <c r="BU115" i="19" a="1"/>
  <c r="BU115" i="19"/>
  <c r="CX115" i="19"/>
  <c r="BT115" i="19" a="1"/>
  <c r="BT115" i="19"/>
  <c r="CW115" i="19"/>
  <c r="BS115" i="19" a="1"/>
  <c r="BS115" i="19"/>
  <c r="BR115" i="19" a="1"/>
  <c r="BR115" i="19"/>
  <c r="CU115" i="19"/>
  <c r="BQ115" i="19" a="1"/>
  <c r="BQ115" i="19"/>
  <c r="CT115" i="19"/>
  <c r="BP115" i="19" a="1"/>
  <c r="BP115" i="19"/>
  <c r="CS115" i="19"/>
  <c r="BN115" i="19"/>
  <c r="BM115" i="19"/>
  <c r="BL115" i="19"/>
  <c r="BK115" i="19"/>
  <c r="BJ115" i="19"/>
  <c r="BI115" i="19"/>
  <c r="AR115" i="19"/>
  <c r="AQ115" i="19"/>
  <c r="AP115" i="19"/>
  <c r="AO115" i="19"/>
  <c r="AN115" i="19"/>
  <c r="AM115" i="19"/>
  <c r="W115" i="19"/>
  <c r="V115" i="19"/>
  <c r="U115" i="19"/>
  <c r="T115" i="19"/>
  <c r="S115" i="19"/>
  <c r="R115" i="19"/>
  <c r="BU114" i="19" a="1"/>
  <c r="BU114" i="19"/>
  <c r="BT114" i="19" a="1"/>
  <c r="BT114" i="19"/>
  <c r="BS114" i="19" a="1"/>
  <c r="BS114" i="19"/>
  <c r="CV114" i="19"/>
  <c r="BR114" i="19" a="1"/>
  <c r="BR114" i="19"/>
  <c r="CU114" i="19"/>
  <c r="BQ114" i="19" a="1"/>
  <c r="BQ114" i="19"/>
  <c r="CT114" i="19"/>
  <c r="BP114" i="19" a="1"/>
  <c r="BP114" i="19"/>
  <c r="CS114" i="19"/>
  <c r="BN114" i="19"/>
  <c r="BM114" i="19"/>
  <c r="BL114" i="19"/>
  <c r="BK114" i="19"/>
  <c r="BJ114" i="19"/>
  <c r="BI114" i="19"/>
  <c r="AR114" i="19"/>
  <c r="AQ114" i="19"/>
  <c r="AP114" i="19"/>
  <c r="AO114" i="19"/>
  <c r="AN114" i="19"/>
  <c r="AM114" i="19"/>
  <c r="W114" i="19"/>
  <c r="V114" i="19"/>
  <c r="U114" i="19"/>
  <c r="T114" i="19"/>
  <c r="S114" i="19"/>
  <c r="R114" i="19"/>
  <c r="BU113" i="19" a="1"/>
  <c r="BU113" i="19"/>
  <c r="CX113" i="19"/>
  <c r="BT113" i="19" a="1"/>
  <c r="BT113" i="19"/>
  <c r="CW113" i="19"/>
  <c r="BS113" i="19" a="1"/>
  <c r="BS113" i="19"/>
  <c r="CV113" i="19"/>
  <c r="BR113" i="19" a="1"/>
  <c r="BR113" i="19"/>
  <c r="CU113" i="19"/>
  <c r="BQ113" i="19" a="1"/>
  <c r="BQ113" i="19"/>
  <c r="CT113" i="19"/>
  <c r="BP113" i="19" a="1"/>
  <c r="BP113" i="19"/>
  <c r="CS113" i="19"/>
  <c r="BN113" i="19"/>
  <c r="BM113" i="19"/>
  <c r="BL113" i="19"/>
  <c r="BK113" i="19"/>
  <c r="BJ113" i="19"/>
  <c r="BI113" i="19"/>
  <c r="AR113" i="19"/>
  <c r="AQ113" i="19"/>
  <c r="AP113" i="19"/>
  <c r="AO113" i="19"/>
  <c r="AN113" i="19"/>
  <c r="AM113" i="19"/>
  <c r="W113" i="19"/>
  <c r="V113" i="19"/>
  <c r="U113" i="19"/>
  <c r="T113" i="19"/>
  <c r="S113" i="19"/>
  <c r="R113" i="19"/>
  <c r="BU112" i="19" a="1"/>
  <c r="BU112" i="19"/>
  <c r="CX112" i="19"/>
  <c r="BT112" i="19" a="1"/>
  <c r="BT112" i="19"/>
  <c r="CW112" i="19"/>
  <c r="BS112" i="19" a="1"/>
  <c r="BS112" i="19"/>
  <c r="CV112" i="19"/>
  <c r="BR112" i="19" a="1"/>
  <c r="BR112" i="19"/>
  <c r="CU112" i="19"/>
  <c r="BQ112" i="19" a="1"/>
  <c r="BQ112" i="19"/>
  <c r="CT112" i="19"/>
  <c r="BP112" i="19" a="1"/>
  <c r="BP112" i="19"/>
  <c r="BN112" i="19"/>
  <c r="BM112" i="19"/>
  <c r="BL112" i="19"/>
  <c r="BK112" i="19"/>
  <c r="BJ112" i="19"/>
  <c r="BI112" i="19"/>
  <c r="AR112" i="19"/>
  <c r="AQ112" i="19"/>
  <c r="AP112" i="19"/>
  <c r="AO112" i="19"/>
  <c r="AN112" i="19"/>
  <c r="AM112" i="19"/>
  <c r="W112" i="19"/>
  <c r="V112" i="19"/>
  <c r="U112" i="19"/>
  <c r="T112" i="19"/>
  <c r="S112" i="19"/>
  <c r="R112" i="19"/>
  <c r="BU111" i="19" a="1"/>
  <c r="BU111" i="19"/>
  <c r="CX111" i="19"/>
  <c r="BT111" i="19" a="1"/>
  <c r="BT111" i="19"/>
  <c r="BS111" i="19" a="1"/>
  <c r="BS111" i="19"/>
  <c r="CV111" i="19"/>
  <c r="BR111" i="19" a="1"/>
  <c r="BR111" i="19"/>
  <c r="CU111" i="19"/>
  <c r="BQ111" i="19" a="1"/>
  <c r="BQ111" i="19"/>
  <c r="CT111" i="19"/>
  <c r="BP111" i="19" a="1"/>
  <c r="BP111" i="19"/>
  <c r="BN111" i="19"/>
  <c r="BM111" i="19"/>
  <c r="BL111" i="19"/>
  <c r="BK111" i="19"/>
  <c r="BJ111" i="19"/>
  <c r="BI111" i="19"/>
  <c r="AR111" i="19"/>
  <c r="AQ111" i="19"/>
  <c r="AP111" i="19"/>
  <c r="AO111" i="19"/>
  <c r="AN111" i="19"/>
  <c r="AM111" i="19"/>
  <c r="W111" i="19"/>
  <c r="V111" i="19"/>
  <c r="U111" i="19"/>
  <c r="T111" i="19"/>
  <c r="S111" i="19"/>
  <c r="R111" i="19"/>
  <c r="BU110" i="19" a="1"/>
  <c r="BU110" i="19"/>
  <c r="BT110" i="19" a="1"/>
  <c r="BT110" i="19"/>
  <c r="CW110" i="19"/>
  <c r="BS110" i="19" a="1"/>
  <c r="BS110" i="19"/>
  <c r="CV110" i="19"/>
  <c r="BR110" i="19" a="1"/>
  <c r="BR110" i="19"/>
  <c r="BQ110" i="19" a="1"/>
  <c r="BQ110" i="19"/>
  <c r="CT110" i="19"/>
  <c r="BP110" i="19" a="1"/>
  <c r="BP110" i="19"/>
  <c r="BN110" i="19"/>
  <c r="BM110" i="19"/>
  <c r="BL110" i="19"/>
  <c r="BK110" i="19"/>
  <c r="BJ110" i="19"/>
  <c r="BI110" i="19"/>
  <c r="AR110" i="19"/>
  <c r="AQ110" i="19"/>
  <c r="AP110" i="19"/>
  <c r="AO110" i="19"/>
  <c r="AN110" i="19"/>
  <c r="AM110" i="19"/>
  <c r="W110" i="19"/>
  <c r="V110" i="19"/>
  <c r="U110" i="19"/>
  <c r="T110" i="19"/>
  <c r="S110" i="19"/>
  <c r="R110" i="19"/>
  <c r="BU109" i="19" a="1"/>
  <c r="BU109" i="19"/>
  <c r="CX109" i="19"/>
  <c r="BT109" i="19" a="1"/>
  <c r="BT109" i="19"/>
  <c r="CW109" i="19"/>
  <c r="BS109" i="19" a="1"/>
  <c r="BS109" i="19"/>
  <c r="CV109" i="19"/>
  <c r="BR109" i="19" a="1"/>
  <c r="BR109" i="19"/>
  <c r="BQ109" i="19" a="1"/>
  <c r="BQ109" i="19"/>
  <c r="CT109" i="19"/>
  <c r="BP109" i="19" a="1"/>
  <c r="BP109" i="19"/>
  <c r="CS109" i="19"/>
  <c r="BN109" i="19"/>
  <c r="BM109" i="19"/>
  <c r="BL109" i="19"/>
  <c r="BK109" i="19"/>
  <c r="BJ109" i="19"/>
  <c r="BI109" i="19"/>
  <c r="AR109" i="19"/>
  <c r="AQ109" i="19"/>
  <c r="AP109" i="19"/>
  <c r="AO109" i="19"/>
  <c r="AN109" i="19"/>
  <c r="AM109" i="19"/>
  <c r="W109" i="19"/>
  <c r="V109" i="19"/>
  <c r="U109" i="19"/>
  <c r="T109" i="19"/>
  <c r="S109" i="19"/>
  <c r="R109" i="19"/>
  <c r="BU108" i="19" a="1"/>
  <c r="BU108" i="19"/>
  <c r="CX108" i="19"/>
  <c r="BT108" i="19" a="1"/>
  <c r="BT108" i="19"/>
  <c r="CW108" i="19"/>
  <c r="BS108" i="19" a="1"/>
  <c r="BS108" i="19"/>
  <c r="CV108" i="19"/>
  <c r="BR108" i="19" a="1"/>
  <c r="BR108" i="19"/>
  <c r="CU108" i="19"/>
  <c r="BQ108" i="19" a="1"/>
  <c r="BQ108" i="19"/>
  <c r="CT108" i="19"/>
  <c r="BP108" i="19" a="1"/>
  <c r="BP108" i="19"/>
  <c r="CS108" i="19"/>
  <c r="BN108" i="19"/>
  <c r="BM108" i="19"/>
  <c r="BL108" i="19"/>
  <c r="BK108" i="19"/>
  <c r="BJ108" i="19"/>
  <c r="BI108" i="19"/>
  <c r="AR108" i="19"/>
  <c r="AQ108" i="19"/>
  <c r="AP108" i="19"/>
  <c r="AO108" i="19"/>
  <c r="AN108" i="19"/>
  <c r="AM108" i="19"/>
  <c r="W108" i="19"/>
  <c r="V108" i="19"/>
  <c r="U108" i="19"/>
  <c r="T108" i="19"/>
  <c r="S108" i="19"/>
  <c r="R108" i="19"/>
  <c r="BU107" i="19" a="1"/>
  <c r="BU107" i="19"/>
  <c r="BT107" i="19" a="1"/>
  <c r="BT107" i="19"/>
  <c r="CW107" i="19"/>
  <c r="BS107" i="19" a="1"/>
  <c r="BS107" i="19"/>
  <c r="BR107" i="19" a="1"/>
  <c r="BR107" i="19"/>
  <c r="CU107" i="19"/>
  <c r="BQ107" i="19" a="1"/>
  <c r="BQ107" i="19"/>
  <c r="CT107" i="19"/>
  <c r="BP107" i="19" a="1"/>
  <c r="BP107" i="19"/>
  <c r="CS107" i="19"/>
  <c r="BN107" i="19"/>
  <c r="BM107" i="19"/>
  <c r="BL107" i="19"/>
  <c r="BK107" i="19"/>
  <c r="BJ107" i="19"/>
  <c r="BI107" i="19"/>
  <c r="AR107" i="19"/>
  <c r="AQ107" i="19"/>
  <c r="AP107" i="19"/>
  <c r="AO107" i="19"/>
  <c r="AN107" i="19"/>
  <c r="AM107" i="19"/>
  <c r="W107" i="19"/>
  <c r="V107" i="19"/>
  <c r="U107" i="19"/>
  <c r="T107" i="19"/>
  <c r="S107" i="19"/>
  <c r="R107" i="19"/>
  <c r="BU106" i="19" a="1"/>
  <c r="BU106" i="19"/>
  <c r="BT106" i="19" a="1"/>
  <c r="BT106" i="19"/>
  <c r="BS106" i="19" a="1"/>
  <c r="BS106" i="19"/>
  <c r="CV106" i="19"/>
  <c r="BR106" i="19" a="1"/>
  <c r="BR106" i="19"/>
  <c r="CU106" i="19"/>
  <c r="BQ106" i="19" a="1"/>
  <c r="BQ106" i="19"/>
  <c r="CT106" i="19"/>
  <c r="BP106" i="19" a="1"/>
  <c r="BP106" i="19"/>
  <c r="CS106" i="19"/>
  <c r="BN106" i="19"/>
  <c r="BM106" i="19"/>
  <c r="BL106" i="19"/>
  <c r="BK106" i="19"/>
  <c r="BJ106" i="19"/>
  <c r="BI106" i="19"/>
  <c r="AR106" i="19"/>
  <c r="AQ106" i="19"/>
  <c r="AP106" i="19"/>
  <c r="AO106" i="19"/>
  <c r="AN106" i="19"/>
  <c r="AM106" i="19"/>
  <c r="W106" i="19"/>
  <c r="V106" i="19"/>
  <c r="U106" i="19"/>
  <c r="T106" i="19"/>
  <c r="S106" i="19"/>
  <c r="R106" i="19"/>
  <c r="BU105" i="19" a="1"/>
  <c r="BU105" i="19"/>
  <c r="BT105" i="19" a="1"/>
  <c r="BT105" i="19"/>
  <c r="CW105" i="19"/>
  <c r="BS105" i="19" a="1"/>
  <c r="BS105" i="19"/>
  <c r="BR105" i="19" a="1"/>
  <c r="BR105" i="19"/>
  <c r="CU105" i="19"/>
  <c r="BQ105" i="19" a="1"/>
  <c r="BQ105" i="19"/>
  <c r="CT105" i="19"/>
  <c r="BP105" i="19" a="1"/>
  <c r="BP105" i="19"/>
  <c r="CS105" i="19"/>
  <c r="BN105" i="19"/>
  <c r="BM105" i="19"/>
  <c r="BL105" i="19"/>
  <c r="BK105" i="19"/>
  <c r="BJ105" i="19"/>
  <c r="BI105" i="19"/>
  <c r="AR105" i="19"/>
  <c r="AQ105" i="19"/>
  <c r="AP105" i="19"/>
  <c r="AO105" i="19"/>
  <c r="AN105" i="19"/>
  <c r="AM105" i="19"/>
  <c r="W105" i="19"/>
  <c r="V105" i="19"/>
  <c r="U105" i="19"/>
  <c r="T105" i="19"/>
  <c r="S105" i="19"/>
  <c r="R105" i="19"/>
  <c r="BU104" i="19" a="1"/>
  <c r="BU104" i="19"/>
  <c r="CX104" i="19"/>
  <c r="BT104" i="19" a="1"/>
  <c r="BT104" i="19"/>
  <c r="CW104" i="19"/>
  <c r="BS104" i="19" a="1"/>
  <c r="BS104" i="19"/>
  <c r="CV104" i="19"/>
  <c r="BR104" i="19" a="1"/>
  <c r="BR104" i="19"/>
  <c r="BQ104" i="19" a="1"/>
  <c r="BQ104" i="19"/>
  <c r="CT104" i="19"/>
  <c r="BP104" i="19" a="1"/>
  <c r="BP104" i="19"/>
  <c r="BN104" i="19"/>
  <c r="BM104" i="19"/>
  <c r="BL104" i="19"/>
  <c r="BK104" i="19"/>
  <c r="BJ104" i="19"/>
  <c r="BI104" i="19"/>
  <c r="AR104" i="19"/>
  <c r="AQ104" i="19"/>
  <c r="AP104" i="19"/>
  <c r="AO104" i="19"/>
  <c r="AN104" i="19"/>
  <c r="AM104" i="19"/>
  <c r="W104" i="19"/>
  <c r="V104" i="19"/>
  <c r="U104" i="19"/>
  <c r="T104" i="19"/>
  <c r="S104" i="19"/>
  <c r="R104" i="19"/>
  <c r="BU103" i="19" a="1"/>
  <c r="BU103" i="19"/>
  <c r="BT103" i="19" a="1"/>
  <c r="BT103" i="19"/>
  <c r="BS103" i="19" a="1"/>
  <c r="BS103" i="19"/>
  <c r="BR103" i="19" a="1"/>
  <c r="BR103" i="19"/>
  <c r="CU103" i="19"/>
  <c r="BQ103" i="19" a="1"/>
  <c r="BQ103" i="19"/>
  <c r="BP103" i="19" a="1"/>
  <c r="BP103" i="19"/>
  <c r="CS103" i="19"/>
  <c r="BN103" i="19"/>
  <c r="BM103" i="19"/>
  <c r="BL103" i="19"/>
  <c r="BK103" i="19"/>
  <c r="BJ103" i="19"/>
  <c r="BI103" i="19"/>
  <c r="AR103" i="19"/>
  <c r="AQ103" i="19"/>
  <c r="AP103" i="19"/>
  <c r="AO103" i="19"/>
  <c r="AN103" i="19"/>
  <c r="AM103" i="19"/>
  <c r="W103" i="19"/>
  <c r="V103" i="19"/>
  <c r="U103" i="19"/>
  <c r="T103" i="19"/>
  <c r="S103" i="19"/>
  <c r="R103" i="19"/>
  <c r="BU102" i="19" a="1"/>
  <c r="BU102" i="19"/>
  <c r="CX102" i="19"/>
  <c r="BT102" i="19" a="1"/>
  <c r="BT102" i="19"/>
  <c r="CW102" i="19"/>
  <c r="BS102" i="19" a="1"/>
  <c r="BS102" i="19"/>
  <c r="CV102" i="19"/>
  <c r="BR102" i="19" a="1"/>
  <c r="BR102" i="19"/>
  <c r="BQ102" i="19" a="1"/>
  <c r="BQ102" i="19"/>
  <c r="BP102" i="19" a="1"/>
  <c r="BP102" i="19"/>
  <c r="CS102" i="19"/>
  <c r="BN102" i="19"/>
  <c r="BM102" i="19"/>
  <c r="BL102" i="19"/>
  <c r="BK102" i="19"/>
  <c r="BJ102" i="19"/>
  <c r="BI102" i="19"/>
  <c r="AR102" i="19"/>
  <c r="AQ102" i="19"/>
  <c r="AP102" i="19"/>
  <c r="AO102" i="19"/>
  <c r="AN102" i="19"/>
  <c r="AM102" i="19"/>
  <c r="W102" i="19"/>
  <c r="V102" i="19"/>
  <c r="U102" i="19"/>
  <c r="T102" i="19"/>
  <c r="S102" i="19"/>
  <c r="R102" i="19"/>
  <c r="BU101" i="19" a="1"/>
  <c r="BU101" i="19"/>
  <c r="BT101" i="19" a="1"/>
  <c r="BT101" i="19"/>
  <c r="CW101" i="19"/>
  <c r="BS101" i="19" a="1"/>
  <c r="BS101" i="19"/>
  <c r="BR101" i="19" a="1"/>
  <c r="BR101" i="19"/>
  <c r="CU101" i="19"/>
  <c r="BQ101" i="19" a="1"/>
  <c r="BQ101" i="19"/>
  <c r="CT101" i="19"/>
  <c r="BP101" i="19" a="1"/>
  <c r="BP101" i="19"/>
  <c r="CS101" i="19"/>
  <c r="BN101" i="19"/>
  <c r="BM101" i="19"/>
  <c r="BL101" i="19"/>
  <c r="BK101" i="19"/>
  <c r="BJ101" i="19"/>
  <c r="BI101" i="19"/>
  <c r="AR101" i="19"/>
  <c r="AQ101" i="19"/>
  <c r="AP101" i="19"/>
  <c r="AO101" i="19"/>
  <c r="AN101" i="19"/>
  <c r="AM101" i="19"/>
  <c r="W101" i="19"/>
  <c r="V101" i="19"/>
  <c r="U101" i="19"/>
  <c r="T101" i="19"/>
  <c r="S101" i="19"/>
  <c r="R101" i="19"/>
  <c r="BU100" i="19" a="1"/>
  <c r="BU100" i="19"/>
  <c r="CX100" i="19"/>
  <c r="BT100" i="19" a="1"/>
  <c r="BT100" i="19"/>
  <c r="BS100" i="19" a="1"/>
  <c r="BS100" i="19"/>
  <c r="CV100" i="19"/>
  <c r="BR100" i="19" a="1"/>
  <c r="BR100" i="19"/>
  <c r="BQ100" i="19" a="1"/>
  <c r="BQ100" i="19"/>
  <c r="CT100" i="19"/>
  <c r="BP100" i="19" a="1"/>
  <c r="BP100" i="19"/>
  <c r="BN100" i="19"/>
  <c r="BM100" i="19"/>
  <c r="BL100" i="19"/>
  <c r="BK100" i="19"/>
  <c r="BJ100" i="19"/>
  <c r="BI100" i="19"/>
  <c r="AR100" i="19"/>
  <c r="AQ100" i="19"/>
  <c r="AP100" i="19"/>
  <c r="AO100" i="19"/>
  <c r="AN100" i="19"/>
  <c r="AM100" i="19"/>
  <c r="W100" i="19"/>
  <c r="V100" i="19"/>
  <c r="U100" i="19"/>
  <c r="T100" i="19"/>
  <c r="S100" i="19"/>
  <c r="R100" i="19"/>
  <c r="BU99" i="19" a="1"/>
  <c r="BU99" i="19"/>
  <c r="BT99" i="19" a="1"/>
  <c r="BT99" i="19"/>
  <c r="CW99" i="19"/>
  <c r="BS99" i="19" a="1"/>
  <c r="BS99" i="19"/>
  <c r="CV99" i="19"/>
  <c r="BR99" i="19" a="1"/>
  <c r="BR99" i="19"/>
  <c r="CU99" i="19"/>
  <c r="BQ99" i="19" a="1"/>
  <c r="BQ99" i="19"/>
  <c r="CT99" i="19"/>
  <c r="BP99" i="19" a="1"/>
  <c r="BP99" i="19"/>
  <c r="CS99" i="19"/>
  <c r="BN99" i="19"/>
  <c r="BM99" i="19"/>
  <c r="BL99" i="19"/>
  <c r="BK99" i="19"/>
  <c r="BJ99" i="19"/>
  <c r="BI99" i="19"/>
  <c r="AR99" i="19"/>
  <c r="AQ99" i="19"/>
  <c r="AP99" i="19"/>
  <c r="AO99" i="19"/>
  <c r="AN99" i="19"/>
  <c r="AM99" i="19"/>
  <c r="W99" i="19"/>
  <c r="V99" i="19"/>
  <c r="U99" i="19"/>
  <c r="T99" i="19"/>
  <c r="S99" i="19"/>
  <c r="R99" i="19"/>
  <c r="BU98" i="19" a="1"/>
  <c r="BU98" i="19"/>
  <c r="CX98" i="19"/>
  <c r="BT98" i="19" a="1"/>
  <c r="BT98" i="19"/>
  <c r="CW98" i="19"/>
  <c r="BS98" i="19" a="1"/>
  <c r="BS98" i="19"/>
  <c r="CV98" i="19"/>
  <c r="BR98" i="19" a="1"/>
  <c r="BR98" i="19"/>
  <c r="CU98" i="19"/>
  <c r="BQ98" i="19" a="1"/>
  <c r="BQ98" i="19"/>
  <c r="CT98" i="19"/>
  <c r="BP98" i="19" a="1"/>
  <c r="BP98" i="19"/>
  <c r="CS98" i="19"/>
  <c r="BN98" i="19"/>
  <c r="BM98" i="19"/>
  <c r="BL98" i="19"/>
  <c r="BK98" i="19"/>
  <c r="BJ98" i="19"/>
  <c r="BI98" i="19"/>
  <c r="AR98" i="19"/>
  <c r="AQ98" i="19"/>
  <c r="AP98" i="19"/>
  <c r="AO98" i="19"/>
  <c r="AN98" i="19"/>
  <c r="AM98" i="19"/>
  <c r="W98" i="19"/>
  <c r="V98" i="19"/>
  <c r="U98" i="19"/>
  <c r="T98" i="19"/>
  <c r="S98" i="19"/>
  <c r="R98" i="19"/>
  <c r="BU97" i="19" a="1"/>
  <c r="BU97" i="19"/>
  <c r="CX97" i="19"/>
  <c r="BT97" i="19" a="1"/>
  <c r="BT97" i="19"/>
  <c r="CW97" i="19"/>
  <c r="BS97" i="19" a="1"/>
  <c r="BS97" i="19"/>
  <c r="BR97" i="19" a="1"/>
  <c r="BR97" i="19"/>
  <c r="CU97" i="19"/>
  <c r="BQ97" i="19" a="1"/>
  <c r="BQ97" i="19"/>
  <c r="CT97" i="19"/>
  <c r="BP97" i="19" a="1"/>
  <c r="BP97" i="19"/>
  <c r="CS97" i="19"/>
  <c r="BN97" i="19"/>
  <c r="BM97" i="19"/>
  <c r="BL97" i="19"/>
  <c r="BK97" i="19"/>
  <c r="BJ97" i="19"/>
  <c r="BI97" i="19"/>
  <c r="AR97" i="19"/>
  <c r="AQ97" i="19"/>
  <c r="AP97" i="19"/>
  <c r="AO97" i="19"/>
  <c r="AN97" i="19"/>
  <c r="AM97" i="19"/>
  <c r="W97" i="19"/>
  <c r="V97" i="19"/>
  <c r="U97" i="19"/>
  <c r="T97" i="19"/>
  <c r="S97" i="19"/>
  <c r="R97" i="19"/>
  <c r="BU96" i="19" a="1"/>
  <c r="BU96" i="19"/>
  <c r="BT96" i="19" a="1"/>
  <c r="BT96" i="19"/>
  <c r="CW96" i="19"/>
  <c r="BS96" i="19" a="1"/>
  <c r="BS96" i="19"/>
  <c r="CV96" i="19"/>
  <c r="BR96" i="19" a="1"/>
  <c r="BR96" i="19"/>
  <c r="CU96" i="19"/>
  <c r="BQ96" i="19" a="1"/>
  <c r="BQ96" i="19"/>
  <c r="CT96" i="19"/>
  <c r="BP96" i="19" a="1"/>
  <c r="BP96" i="19"/>
  <c r="CS96" i="19"/>
  <c r="BN96" i="19"/>
  <c r="BM96" i="19"/>
  <c r="BL96" i="19"/>
  <c r="BK96" i="19"/>
  <c r="BJ96" i="19"/>
  <c r="BI96" i="19"/>
  <c r="AR96" i="19"/>
  <c r="AQ96" i="19"/>
  <c r="AP96" i="19"/>
  <c r="AO96" i="19"/>
  <c r="AN96" i="19"/>
  <c r="AM96" i="19"/>
  <c r="W96" i="19"/>
  <c r="V96" i="19"/>
  <c r="U96" i="19"/>
  <c r="T96" i="19"/>
  <c r="S96" i="19"/>
  <c r="R96" i="19"/>
  <c r="BU95" i="19" a="1"/>
  <c r="BU95" i="19"/>
  <c r="CX95" i="19"/>
  <c r="BT95" i="19" a="1"/>
  <c r="BT95" i="19"/>
  <c r="CW95" i="19"/>
  <c r="BS95" i="19" a="1"/>
  <c r="BS95" i="19"/>
  <c r="CV95" i="19"/>
  <c r="BR95" i="19" a="1"/>
  <c r="BR95" i="19"/>
  <c r="CU95" i="19"/>
  <c r="BQ95" i="19" a="1"/>
  <c r="BQ95" i="19"/>
  <c r="CT95" i="19"/>
  <c r="BP95" i="19" a="1"/>
  <c r="BP95" i="19"/>
  <c r="CS95" i="19"/>
  <c r="BN95" i="19"/>
  <c r="BM95" i="19"/>
  <c r="BL95" i="19"/>
  <c r="BK95" i="19"/>
  <c r="BJ95" i="19"/>
  <c r="BI95" i="19"/>
  <c r="AR95" i="19"/>
  <c r="AQ95" i="19"/>
  <c r="AP95" i="19"/>
  <c r="AO95" i="19"/>
  <c r="AN95" i="19"/>
  <c r="AM95" i="19"/>
  <c r="W95" i="19"/>
  <c r="V95" i="19"/>
  <c r="U95" i="19"/>
  <c r="T95" i="19"/>
  <c r="S95" i="19"/>
  <c r="R95" i="19"/>
  <c r="BU94" i="19" a="1"/>
  <c r="BU94" i="19"/>
  <c r="CX94" i="19"/>
  <c r="BT94" i="19" a="1"/>
  <c r="BT94" i="19"/>
  <c r="CW94" i="19"/>
  <c r="BS94" i="19" a="1"/>
  <c r="BS94" i="19"/>
  <c r="CV94" i="19"/>
  <c r="BR94" i="19" a="1"/>
  <c r="BR94" i="19"/>
  <c r="CU94" i="19"/>
  <c r="BQ94" i="19" a="1"/>
  <c r="BQ94" i="19"/>
  <c r="BP94" i="19" a="1"/>
  <c r="BP94" i="19"/>
  <c r="BN94" i="19"/>
  <c r="BM94" i="19"/>
  <c r="BL94" i="19"/>
  <c r="BK94" i="19"/>
  <c r="BJ94" i="19"/>
  <c r="BI94" i="19"/>
  <c r="AR94" i="19"/>
  <c r="AQ94" i="19"/>
  <c r="AP94" i="19"/>
  <c r="AO94" i="19"/>
  <c r="AN94" i="19"/>
  <c r="AM94" i="19"/>
  <c r="W94" i="19"/>
  <c r="V94" i="19"/>
  <c r="U94" i="19"/>
  <c r="T94" i="19"/>
  <c r="S94" i="19"/>
  <c r="R94" i="19"/>
  <c r="BU93" i="19" a="1"/>
  <c r="BU93" i="19"/>
  <c r="CX93" i="19"/>
  <c r="BT93" i="19" a="1"/>
  <c r="BT93" i="19"/>
  <c r="CW93" i="19"/>
  <c r="BS93" i="19" a="1"/>
  <c r="BS93" i="19"/>
  <c r="BR93" i="19" a="1"/>
  <c r="BR93" i="19"/>
  <c r="CU93" i="19"/>
  <c r="BQ93" i="19" a="1"/>
  <c r="BQ93" i="19"/>
  <c r="CT93" i="19"/>
  <c r="BP93" i="19" a="1"/>
  <c r="BP93" i="19"/>
  <c r="BN93" i="19"/>
  <c r="BM93" i="19"/>
  <c r="BL93" i="19"/>
  <c r="BK93" i="19"/>
  <c r="BJ93" i="19"/>
  <c r="BI93" i="19"/>
  <c r="AR93" i="19"/>
  <c r="AQ93" i="19"/>
  <c r="AP93" i="19"/>
  <c r="AO93" i="19"/>
  <c r="AN93" i="19"/>
  <c r="AM93" i="19"/>
  <c r="W93" i="19"/>
  <c r="V93" i="19"/>
  <c r="U93" i="19"/>
  <c r="T93" i="19"/>
  <c r="S93" i="19"/>
  <c r="R93" i="19"/>
  <c r="BU92" i="19" a="1"/>
  <c r="BU92" i="19"/>
  <c r="BT92" i="19" a="1"/>
  <c r="BT92" i="19"/>
  <c r="CW92" i="19"/>
  <c r="BS92" i="19" a="1"/>
  <c r="BS92" i="19"/>
  <c r="CV92" i="19"/>
  <c r="BR92" i="19" a="1"/>
  <c r="BR92" i="19"/>
  <c r="BQ92" i="19" a="1"/>
  <c r="BQ92" i="19"/>
  <c r="CT92" i="19"/>
  <c r="BP92" i="19" a="1"/>
  <c r="BP92" i="19"/>
  <c r="CS92" i="19"/>
  <c r="BN92" i="19"/>
  <c r="BM92" i="19"/>
  <c r="BL92" i="19"/>
  <c r="BK92" i="19"/>
  <c r="BJ92" i="19"/>
  <c r="BI92" i="19"/>
  <c r="AR92" i="19"/>
  <c r="AQ92" i="19"/>
  <c r="AP92" i="19"/>
  <c r="AO92" i="19"/>
  <c r="AN92" i="19"/>
  <c r="AM92" i="19"/>
  <c r="W92" i="19"/>
  <c r="V92" i="19"/>
  <c r="U92" i="19"/>
  <c r="T92" i="19"/>
  <c r="S92" i="19"/>
  <c r="R92" i="19"/>
  <c r="BU91" i="19" a="1"/>
  <c r="BU91" i="19"/>
  <c r="CX91" i="19"/>
  <c r="BT91" i="19" a="1"/>
  <c r="BT91" i="19"/>
  <c r="CW91" i="19"/>
  <c r="BS91" i="19" a="1"/>
  <c r="BS91" i="19"/>
  <c r="CV91" i="19"/>
  <c r="BR91" i="19" a="1"/>
  <c r="BR91" i="19"/>
  <c r="BQ91" i="19" a="1"/>
  <c r="BQ91" i="19"/>
  <c r="CT91" i="19"/>
  <c r="BP91" i="19" a="1"/>
  <c r="BP91" i="19"/>
  <c r="CS91" i="19"/>
  <c r="BN91" i="19"/>
  <c r="BM91" i="19"/>
  <c r="BL91" i="19"/>
  <c r="BK91" i="19"/>
  <c r="BJ91" i="19"/>
  <c r="BI91" i="19"/>
  <c r="AR91" i="19"/>
  <c r="AQ91" i="19"/>
  <c r="AP91" i="19"/>
  <c r="AO91" i="19"/>
  <c r="AN91" i="19"/>
  <c r="AM91" i="19"/>
  <c r="W91" i="19"/>
  <c r="V91" i="19"/>
  <c r="U91" i="19"/>
  <c r="T91" i="19"/>
  <c r="S91" i="19"/>
  <c r="R91" i="19"/>
  <c r="BU90" i="19" a="1"/>
  <c r="BU90" i="19"/>
  <c r="CX90" i="19"/>
  <c r="BT90" i="19" a="1"/>
  <c r="BT90" i="19"/>
  <c r="BS90" i="19" a="1"/>
  <c r="BS90" i="19"/>
  <c r="CV90" i="19"/>
  <c r="BR90" i="19" a="1"/>
  <c r="BR90" i="19"/>
  <c r="BQ90" i="19" a="1"/>
  <c r="BQ90" i="19"/>
  <c r="CT90" i="19"/>
  <c r="BP90" i="19" a="1"/>
  <c r="BP90" i="19"/>
  <c r="BN90" i="19"/>
  <c r="BM90" i="19"/>
  <c r="BL90" i="19"/>
  <c r="BK90" i="19"/>
  <c r="BJ90" i="19"/>
  <c r="BI90" i="19"/>
  <c r="AR90" i="19"/>
  <c r="AQ90" i="19"/>
  <c r="AP90" i="19"/>
  <c r="AO90" i="19"/>
  <c r="AN90" i="19"/>
  <c r="AM90" i="19"/>
  <c r="W90" i="19"/>
  <c r="V90" i="19"/>
  <c r="U90" i="19"/>
  <c r="T90" i="19"/>
  <c r="S90" i="19"/>
  <c r="R90" i="19"/>
  <c r="BU89" i="19" a="1"/>
  <c r="BU89" i="19"/>
  <c r="CX89" i="19"/>
  <c r="BT89" i="19" a="1"/>
  <c r="BT89" i="19"/>
  <c r="BS89" i="19" a="1"/>
  <c r="BS89" i="19"/>
  <c r="BR89" i="19" a="1"/>
  <c r="BR89" i="19"/>
  <c r="CU89" i="19"/>
  <c r="BQ89" i="19" a="1"/>
  <c r="BQ89" i="19"/>
  <c r="CT89" i="19"/>
  <c r="BP89" i="19" a="1"/>
  <c r="BP89" i="19"/>
  <c r="CS89" i="19"/>
  <c r="BN89" i="19"/>
  <c r="BM89" i="19"/>
  <c r="BL89" i="19"/>
  <c r="BK89" i="19"/>
  <c r="BJ89" i="19"/>
  <c r="BI89" i="19"/>
  <c r="AR89" i="19"/>
  <c r="AQ89" i="19"/>
  <c r="AP89" i="19"/>
  <c r="AO89" i="19"/>
  <c r="AN89" i="19"/>
  <c r="AM89" i="19"/>
  <c r="W89" i="19"/>
  <c r="V89" i="19"/>
  <c r="U89" i="19"/>
  <c r="T89" i="19"/>
  <c r="S89" i="19"/>
  <c r="R89" i="19"/>
  <c r="BU88" i="19" a="1"/>
  <c r="BU88" i="19"/>
  <c r="BT88" i="19" a="1"/>
  <c r="BT88" i="19"/>
  <c r="BS88" i="19" a="1"/>
  <c r="BS88" i="19"/>
  <c r="CV88" i="19"/>
  <c r="BR88" i="19" a="1"/>
  <c r="BR88" i="19"/>
  <c r="BQ88" i="19" a="1"/>
  <c r="BQ88" i="19"/>
  <c r="CT88" i="19"/>
  <c r="BP88" i="19" a="1"/>
  <c r="BP88" i="19"/>
  <c r="CS88" i="19"/>
  <c r="BN88" i="19"/>
  <c r="BM88" i="19"/>
  <c r="BL88" i="19"/>
  <c r="BK88" i="19"/>
  <c r="BJ88" i="19"/>
  <c r="BI88" i="19"/>
  <c r="AR88" i="19"/>
  <c r="AQ88" i="19"/>
  <c r="AP88" i="19"/>
  <c r="AO88" i="19"/>
  <c r="AN88" i="19"/>
  <c r="AM88" i="19"/>
  <c r="W88" i="19"/>
  <c r="V88" i="19"/>
  <c r="U88" i="19"/>
  <c r="T88" i="19"/>
  <c r="S88" i="19"/>
  <c r="R88" i="19"/>
  <c r="BU87" i="19" a="1"/>
  <c r="BU87" i="19"/>
  <c r="CX87" i="19"/>
  <c r="BT87" i="19" a="1"/>
  <c r="BT87" i="19"/>
  <c r="BS87" i="19" a="1"/>
  <c r="BS87" i="19"/>
  <c r="CV87" i="19"/>
  <c r="BR87" i="19" a="1"/>
  <c r="BR87" i="19"/>
  <c r="CU87" i="19"/>
  <c r="BQ87" i="19" a="1"/>
  <c r="BQ87" i="19"/>
  <c r="CT87" i="19"/>
  <c r="BP87" i="19" a="1"/>
  <c r="BP87" i="19"/>
  <c r="CS87" i="19"/>
  <c r="BN87" i="19"/>
  <c r="BM87" i="19"/>
  <c r="BL87" i="19"/>
  <c r="BK87" i="19"/>
  <c r="BJ87" i="19"/>
  <c r="BI87" i="19"/>
  <c r="AR87" i="19"/>
  <c r="AQ87" i="19"/>
  <c r="AP87" i="19"/>
  <c r="AO87" i="19"/>
  <c r="AN87" i="19"/>
  <c r="AM87" i="19"/>
  <c r="W87" i="19"/>
  <c r="V87" i="19"/>
  <c r="U87" i="19"/>
  <c r="T87" i="19"/>
  <c r="S87" i="19"/>
  <c r="R87" i="19"/>
  <c r="BU86" i="19" a="1"/>
  <c r="BU86" i="19"/>
  <c r="CX86" i="19"/>
  <c r="BT86" i="19" a="1"/>
  <c r="BT86" i="19"/>
  <c r="CW86" i="19"/>
  <c r="BS86" i="19" a="1"/>
  <c r="BS86" i="19"/>
  <c r="BR86" i="19" a="1"/>
  <c r="BR86" i="19"/>
  <c r="CU86" i="19"/>
  <c r="BQ86" i="19" a="1"/>
  <c r="BQ86" i="19"/>
  <c r="CT86" i="19"/>
  <c r="BP86" i="19" a="1"/>
  <c r="BP86" i="19"/>
  <c r="CS86" i="19"/>
  <c r="BN86" i="19"/>
  <c r="BM86" i="19"/>
  <c r="BL86" i="19"/>
  <c r="BK86" i="19"/>
  <c r="BJ86" i="19"/>
  <c r="BI86" i="19"/>
  <c r="AR86" i="19"/>
  <c r="AQ86" i="19"/>
  <c r="AP86" i="19"/>
  <c r="AO86" i="19"/>
  <c r="AN86" i="19"/>
  <c r="AM86" i="19"/>
  <c r="W86" i="19"/>
  <c r="V86" i="19"/>
  <c r="U86" i="19"/>
  <c r="T86" i="19"/>
  <c r="S86" i="19"/>
  <c r="R86" i="19"/>
  <c r="BU85" i="19" a="1"/>
  <c r="BU85" i="19"/>
  <c r="CX85" i="19"/>
  <c r="BT85" i="19" a="1"/>
  <c r="BT85" i="19"/>
  <c r="BS85" i="19" a="1"/>
  <c r="BS85" i="19"/>
  <c r="CV85" i="19"/>
  <c r="BR85" i="19" a="1"/>
  <c r="BR85" i="19"/>
  <c r="CU85" i="19"/>
  <c r="BQ85" i="19" a="1"/>
  <c r="BQ85" i="19"/>
  <c r="CT85" i="19"/>
  <c r="BP85" i="19" a="1"/>
  <c r="BP85" i="19"/>
  <c r="CS85" i="19"/>
  <c r="BN85" i="19"/>
  <c r="BM85" i="19"/>
  <c r="BL85" i="19"/>
  <c r="BK85" i="19"/>
  <c r="BJ85" i="19"/>
  <c r="BI85" i="19"/>
  <c r="AR85" i="19"/>
  <c r="AQ85" i="19"/>
  <c r="AP85" i="19"/>
  <c r="AO85" i="19"/>
  <c r="AN85" i="19"/>
  <c r="AM85" i="19"/>
  <c r="W85" i="19"/>
  <c r="V85" i="19"/>
  <c r="U85" i="19"/>
  <c r="T85" i="19"/>
  <c r="S85" i="19"/>
  <c r="R85" i="19"/>
  <c r="BU84" i="19" a="1"/>
  <c r="BU84" i="19"/>
  <c r="CX84" i="19"/>
  <c r="BT84" i="19" a="1"/>
  <c r="BT84" i="19"/>
  <c r="CW84" i="19"/>
  <c r="BS84" i="19" a="1"/>
  <c r="BS84" i="19"/>
  <c r="CV84" i="19"/>
  <c r="BR84" i="19" a="1"/>
  <c r="BR84" i="19"/>
  <c r="BQ84" i="19" a="1"/>
  <c r="BQ84" i="19"/>
  <c r="BP84" i="19" a="1"/>
  <c r="BP84" i="19"/>
  <c r="CS84" i="19"/>
  <c r="BN84" i="19"/>
  <c r="BM84" i="19"/>
  <c r="BL84" i="19"/>
  <c r="BK84" i="19"/>
  <c r="BJ84" i="19"/>
  <c r="BI84" i="19"/>
  <c r="AR84" i="19"/>
  <c r="AQ84" i="19"/>
  <c r="AP84" i="19"/>
  <c r="AO84" i="19"/>
  <c r="AN84" i="19"/>
  <c r="AM84" i="19"/>
  <c r="W84" i="19"/>
  <c r="V84" i="19"/>
  <c r="U84" i="19"/>
  <c r="T84" i="19"/>
  <c r="S84" i="19"/>
  <c r="R84" i="19"/>
  <c r="BU83" i="19" a="1"/>
  <c r="BU83" i="19"/>
  <c r="CX83" i="19"/>
  <c r="BT83" i="19" a="1"/>
  <c r="BT83" i="19"/>
  <c r="CW83" i="19"/>
  <c r="BS83" i="19" a="1"/>
  <c r="BS83" i="19"/>
  <c r="CV83" i="19"/>
  <c r="BR83" i="19" a="1"/>
  <c r="BR83" i="19"/>
  <c r="CU83" i="19"/>
  <c r="BQ83" i="19" a="1"/>
  <c r="BQ83" i="19"/>
  <c r="CT83" i="19"/>
  <c r="BP83" i="19" a="1"/>
  <c r="BP83" i="19"/>
  <c r="CS83" i="19"/>
  <c r="BN83" i="19"/>
  <c r="BM83" i="19"/>
  <c r="BL83" i="19"/>
  <c r="BK83" i="19"/>
  <c r="BJ83" i="19"/>
  <c r="BI83" i="19"/>
  <c r="AR83" i="19"/>
  <c r="AQ83" i="19"/>
  <c r="AP83" i="19"/>
  <c r="AO83" i="19"/>
  <c r="AN83" i="19"/>
  <c r="AM83" i="19"/>
  <c r="W83" i="19"/>
  <c r="V83" i="19"/>
  <c r="U83" i="19"/>
  <c r="T83" i="19"/>
  <c r="S83" i="19"/>
  <c r="R83" i="19"/>
  <c r="BU82" i="19" a="1"/>
  <c r="BU82" i="19"/>
  <c r="BT82" i="19" a="1"/>
  <c r="BT82" i="19"/>
  <c r="CW82" i="19"/>
  <c r="BS82" i="19" a="1"/>
  <c r="BS82" i="19"/>
  <c r="CV82" i="19"/>
  <c r="BR82" i="19" a="1"/>
  <c r="BR82" i="19"/>
  <c r="CU82" i="19"/>
  <c r="BQ82" i="19" a="1"/>
  <c r="BQ82" i="19"/>
  <c r="CT82" i="19"/>
  <c r="BP82" i="19" a="1"/>
  <c r="BP82" i="19"/>
  <c r="CS82" i="19"/>
  <c r="BN82" i="19"/>
  <c r="BM82" i="19"/>
  <c r="BL82" i="19"/>
  <c r="BK82" i="19"/>
  <c r="BJ82" i="19"/>
  <c r="BI82" i="19"/>
  <c r="AR82" i="19"/>
  <c r="AQ82" i="19"/>
  <c r="AP82" i="19"/>
  <c r="AO82" i="19"/>
  <c r="AN82" i="19"/>
  <c r="AM82" i="19"/>
  <c r="W82" i="19"/>
  <c r="V82" i="19"/>
  <c r="U82" i="19"/>
  <c r="T82" i="19"/>
  <c r="S82" i="19"/>
  <c r="R82" i="19"/>
  <c r="BU81" i="19" a="1"/>
  <c r="BU81" i="19"/>
  <c r="CX81" i="19"/>
  <c r="BT81" i="19" a="1"/>
  <c r="BT81" i="19"/>
  <c r="CW81" i="19"/>
  <c r="BS81" i="19" a="1"/>
  <c r="BS81" i="19"/>
  <c r="CV81" i="19"/>
  <c r="BR81" i="19" a="1"/>
  <c r="BR81" i="19"/>
  <c r="CU81" i="19"/>
  <c r="BQ81" i="19" a="1"/>
  <c r="BQ81" i="19"/>
  <c r="BP81" i="19" a="1"/>
  <c r="BP81" i="19"/>
  <c r="CS81" i="19"/>
  <c r="BN81" i="19"/>
  <c r="BM81" i="19"/>
  <c r="BL81" i="19"/>
  <c r="BK81" i="19"/>
  <c r="BJ81" i="19"/>
  <c r="BI81" i="19"/>
  <c r="AR81" i="19"/>
  <c r="AQ81" i="19"/>
  <c r="AP81" i="19"/>
  <c r="AO81" i="19"/>
  <c r="AN81" i="19"/>
  <c r="AM81" i="19"/>
  <c r="W81" i="19"/>
  <c r="V81" i="19"/>
  <c r="U81" i="19"/>
  <c r="T81" i="19"/>
  <c r="S81" i="19"/>
  <c r="R81" i="19"/>
  <c r="BU80" i="19" a="1"/>
  <c r="BU80" i="19"/>
  <c r="CX80" i="19"/>
  <c r="BT80" i="19" a="1"/>
  <c r="BT80" i="19"/>
  <c r="CW80" i="19"/>
  <c r="BS80" i="19" a="1"/>
  <c r="BS80" i="19"/>
  <c r="BR80" i="19" a="1"/>
  <c r="BR80" i="19"/>
  <c r="CU80" i="19"/>
  <c r="BQ80" i="19" a="1"/>
  <c r="BQ80" i="19"/>
  <c r="BP80" i="19" a="1"/>
  <c r="BP80" i="19"/>
  <c r="CS80" i="19"/>
  <c r="BN80" i="19"/>
  <c r="BM80" i="19"/>
  <c r="BL80" i="19"/>
  <c r="BK80" i="19"/>
  <c r="BJ80" i="19"/>
  <c r="BI80" i="19"/>
  <c r="AR80" i="19"/>
  <c r="AQ80" i="19"/>
  <c r="AP80" i="19"/>
  <c r="AO80" i="19"/>
  <c r="AN80" i="19"/>
  <c r="AM80" i="19"/>
  <c r="W80" i="19"/>
  <c r="V80" i="19"/>
  <c r="U80" i="19"/>
  <c r="T80" i="19"/>
  <c r="S80" i="19"/>
  <c r="R80" i="19"/>
  <c r="BU79" i="19" a="1"/>
  <c r="BU79" i="19"/>
  <c r="CX79" i="19"/>
  <c r="BT79" i="19" a="1"/>
  <c r="BT79" i="19"/>
  <c r="CW79" i="19"/>
  <c r="BS79" i="19" a="1"/>
  <c r="BS79" i="19"/>
  <c r="CV79" i="19"/>
  <c r="BR79" i="19" a="1"/>
  <c r="BR79" i="19"/>
  <c r="CU79" i="19"/>
  <c r="BQ79" i="19" a="1"/>
  <c r="BQ79" i="19"/>
  <c r="CT79" i="19"/>
  <c r="BP79" i="19" a="1"/>
  <c r="BP79" i="19"/>
  <c r="CS79" i="19"/>
  <c r="BN79" i="19"/>
  <c r="BM79" i="19"/>
  <c r="BL79" i="19"/>
  <c r="BK79" i="19"/>
  <c r="BJ79" i="19"/>
  <c r="BI79" i="19"/>
  <c r="AR79" i="19"/>
  <c r="AQ79" i="19"/>
  <c r="AP79" i="19"/>
  <c r="AO79" i="19"/>
  <c r="AN79" i="19"/>
  <c r="AM79" i="19"/>
  <c r="W79" i="19"/>
  <c r="V79" i="19"/>
  <c r="U79" i="19"/>
  <c r="T79" i="19"/>
  <c r="S79" i="19"/>
  <c r="R79" i="19"/>
  <c r="BU78" i="19" a="1"/>
  <c r="BU78" i="19"/>
  <c r="BT78" i="19" a="1"/>
  <c r="BT78" i="19"/>
  <c r="CW78" i="19"/>
  <c r="BS78" i="19" a="1"/>
  <c r="BS78" i="19"/>
  <c r="CV78" i="19"/>
  <c r="BR78" i="19" a="1"/>
  <c r="BR78" i="19"/>
  <c r="CU78" i="19"/>
  <c r="BQ78" i="19" a="1"/>
  <c r="BQ78" i="19"/>
  <c r="CT78" i="19"/>
  <c r="BP78" i="19" a="1"/>
  <c r="BP78" i="19"/>
  <c r="CS78" i="19"/>
  <c r="BN78" i="19"/>
  <c r="BM78" i="19"/>
  <c r="BL78" i="19"/>
  <c r="BK78" i="19"/>
  <c r="BJ78" i="19"/>
  <c r="BI78" i="19"/>
  <c r="AR78" i="19"/>
  <c r="AQ78" i="19"/>
  <c r="AP78" i="19"/>
  <c r="AO78" i="19"/>
  <c r="AN78" i="19"/>
  <c r="AM78" i="19"/>
  <c r="W78" i="19"/>
  <c r="V78" i="19"/>
  <c r="U78" i="19"/>
  <c r="T78" i="19"/>
  <c r="S78" i="19"/>
  <c r="R78" i="19"/>
  <c r="BU77" i="19" a="1"/>
  <c r="BU77" i="19"/>
  <c r="CX77" i="19"/>
  <c r="BT77" i="19" a="1"/>
  <c r="BT77" i="19"/>
  <c r="CW77" i="19"/>
  <c r="BS77" i="19" a="1"/>
  <c r="BS77" i="19"/>
  <c r="CV77" i="19"/>
  <c r="BR77" i="19" a="1"/>
  <c r="BR77" i="19"/>
  <c r="CU77" i="19"/>
  <c r="BQ77" i="19" a="1"/>
  <c r="BQ77" i="19"/>
  <c r="CT77" i="19"/>
  <c r="BP77" i="19" a="1"/>
  <c r="BP77" i="19"/>
  <c r="CS77" i="19"/>
  <c r="BN77" i="19"/>
  <c r="BM77" i="19"/>
  <c r="BL77" i="19"/>
  <c r="BK77" i="19"/>
  <c r="BJ77" i="19"/>
  <c r="BI77" i="19"/>
  <c r="AR77" i="19"/>
  <c r="AQ77" i="19"/>
  <c r="AP77" i="19"/>
  <c r="AO77" i="19"/>
  <c r="AN77" i="19"/>
  <c r="AM77" i="19"/>
  <c r="W77" i="19"/>
  <c r="V77" i="19"/>
  <c r="U77" i="19"/>
  <c r="T77" i="19"/>
  <c r="S77" i="19"/>
  <c r="R77" i="19"/>
  <c r="BU76" i="19" a="1"/>
  <c r="BU76" i="19"/>
  <c r="CX76" i="19"/>
  <c r="BT76" i="19" a="1"/>
  <c r="BT76" i="19"/>
  <c r="CW76" i="19"/>
  <c r="BS76" i="19" a="1"/>
  <c r="BS76" i="19"/>
  <c r="CV76" i="19"/>
  <c r="BR76" i="19" a="1"/>
  <c r="BR76" i="19"/>
  <c r="CU76" i="19"/>
  <c r="BQ76" i="19" a="1"/>
  <c r="BQ76" i="19"/>
  <c r="BP76" i="19" a="1"/>
  <c r="BP76" i="19"/>
  <c r="CS76" i="19"/>
  <c r="BN76" i="19"/>
  <c r="BM76" i="19"/>
  <c r="BL76" i="19"/>
  <c r="BK76" i="19"/>
  <c r="BJ76" i="19"/>
  <c r="BI76" i="19"/>
  <c r="AR76" i="19"/>
  <c r="AQ76" i="19"/>
  <c r="AP76" i="19"/>
  <c r="AO76" i="19"/>
  <c r="AN76" i="19"/>
  <c r="AM76" i="19"/>
  <c r="W76" i="19"/>
  <c r="V76" i="19"/>
  <c r="U76" i="19"/>
  <c r="T76" i="19"/>
  <c r="S76" i="19"/>
  <c r="R76" i="19"/>
  <c r="BU75" i="19" a="1"/>
  <c r="BU75" i="19"/>
  <c r="CX75" i="19"/>
  <c r="BT75" i="19" a="1"/>
  <c r="BT75" i="19"/>
  <c r="CW75" i="19"/>
  <c r="BS75" i="19" a="1"/>
  <c r="BS75" i="19"/>
  <c r="BR75" i="19" a="1"/>
  <c r="BR75" i="19"/>
  <c r="CU75" i="19"/>
  <c r="BQ75" i="19" a="1"/>
  <c r="BQ75" i="19"/>
  <c r="CT75" i="19"/>
  <c r="BP75" i="19" a="1"/>
  <c r="BP75" i="19"/>
  <c r="CS75" i="19"/>
  <c r="BN75" i="19"/>
  <c r="BM75" i="19"/>
  <c r="BL75" i="19"/>
  <c r="BK75" i="19"/>
  <c r="BJ75" i="19"/>
  <c r="BI75" i="19"/>
  <c r="AR75" i="19"/>
  <c r="AQ75" i="19"/>
  <c r="AP75" i="19"/>
  <c r="AO75" i="19"/>
  <c r="AN75" i="19"/>
  <c r="AM75" i="19"/>
  <c r="W75" i="19"/>
  <c r="V75" i="19"/>
  <c r="U75" i="19"/>
  <c r="T75" i="19"/>
  <c r="S75" i="19"/>
  <c r="R75" i="19"/>
  <c r="BU74" i="19" a="1"/>
  <c r="BU74" i="19"/>
  <c r="BT74" i="19" a="1"/>
  <c r="BT74" i="19"/>
  <c r="CW74" i="19"/>
  <c r="BS74" i="19" a="1"/>
  <c r="BS74" i="19"/>
  <c r="CV74" i="19"/>
  <c r="BR74" i="19" a="1"/>
  <c r="BR74" i="19"/>
  <c r="CU74" i="19"/>
  <c r="BQ74" i="19" a="1"/>
  <c r="BQ74" i="19"/>
  <c r="CT74" i="19"/>
  <c r="BP74" i="19" a="1"/>
  <c r="BP74" i="19"/>
  <c r="BN74" i="19"/>
  <c r="BM74" i="19"/>
  <c r="BL74" i="19"/>
  <c r="BK74" i="19"/>
  <c r="BJ74" i="19"/>
  <c r="BI74" i="19"/>
  <c r="AR74" i="19"/>
  <c r="AQ74" i="19"/>
  <c r="AP74" i="19"/>
  <c r="AO74" i="19"/>
  <c r="AN74" i="19"/>
  <c r="AM74" i="19"/>
  <c r="W74" i="19"/>
  <c r="V74" i="19"/>
  <c r="U74" i="19"/>
  <c r="T74" i="19"/>
  <c r="S74" i="19"/>
  <c r="R74" i="19"/>
  <c r="BU73" i="19" a="1"/>
  <c r="BU73" i="19"/>
  <c r="CX73" i="19"/>
  <c r="BT73" i="19" a="1"/>
  <c r="BT73" i="19"/>
  <c r="CW73" i="19"/>
  <c r="BS73" i="19" a="1"/>
  <c r="BS73" i="19"/>
  <c r="CV73" i="19"/>
  <c r="BR73" i="19" a="1"/>
  <c r="BR73" i="19"/>
  <c r="CU73" i="19"/>
  <c r="BQ73" i="19" a="1"/>
  <c r="BQ73" i="19"/>
  <c r="CT73" i="19"/>
  <c r="BP73" i="19" a="1"/>
  <c r="BP73" i="19"/>
  <c r="CS73" i="19"/>
  <c r="BN73" i="19"/>
  <c r="BM73" i="19"/>
  <c r="BL73" i="19"/>
  <c r="BK73" i="19"/>
  <c r="BJ73" i="19"/>
  <c r="BI73" i="19"/>
  <c r="AR73" i="19"/>
  <c r="AQ73" i="19"/>
  <c r="AP73" i="19"/>
  <c r="AO73" i="19"/>
  <c r="AN73" i="19"/>
  <c r="AM73" i="19"/>
  <c r="W73" i="19"/>
  <c r="V73" i="19"/>
  <c r="U73" i="19"/>
  <c r="T73" i="19"/>
  <c r="S73" i="19"/>
  <c r="R73" i="19"/>
  <c r="BU72" i="19" a="1"/>
  <c r="BU72" i="19"/>
  <c r="CX72" i="19"/>
  <c r="BT72" i="19" a="1"/>
  <c r="BT72" i="19"/>
  <c r="CW72" i="19"/>
  <c r="BS72" i="19" a="1"/>
  <c r="BS72" i="19"/>
  <c r="CV72" i="19"/>
  <c r="BR72" i="19" a="1"/>
  <c r="BR72" i="19"/>
  <c r="CU72" i="19"/>
  <c r="BQ72" i="19" a="1"/>
  <c r="BQ72" i="19"/>
  <c r="CT72" i="19"/>
  <c r="BP72" i="19" a="1"/>
  <c r="BP72" i="19"/>
  <c r="CS72" i="19"/>
  <c r="BN72" i="19"/>
  <c r="BM72" i="19"/>
  <c r="BL72" i="19"/>
  <c r="BK72" i="19"/>
  <c r="BJ72" i="19"/>
  <c r="BI72" i="19"/>
  <c r="AR72" i="19"/>
  <c r="AQ72" i="19"/>
  <c r="AP72" i="19"/>
  <c r="AO72" i="19"/>
  <c r="AN72" i="19"/>
  <c r="AM72" i="19"/>
  <c r="W72" i="19"/>
  <c r="V72" i="19"/>
  <c r="U72" i="19"/>
  <c r="T72" i="19"/>
  <c r="S72" i="19"/>
  <c r="R72" i="19"/>
  <c r="BU71" i="19" a="1"/>
  <c r="BU71" i="19"/>
  <c r="CX71" i="19"/>
  <c r="BT71" i="19" a="1"/>
  <c r="BT71" i="19"/>
  <c r="CW71" i="19"/>
  <c r="BS71" i="19" a="1"/>
  <c r="BS71" i="19"/>
  <c r="BR71" i="19" a="1"/>
  <c r="BR71" i="19"/>
  <c r="CU71" i="19"/>
  <c r="BQ71" i="19" a="1"/>
  <c r="BQ71" i="19"/>
  <c r="CT71" i="19"/>
  <c r="BP71" i="19" a="1"/>
  <c r="BP71" i="19"/>
  <c r="CS71" i="19"/>
  <c r="BN71" i="19"/>
  <c r="BM71" i="19"/>
  <c r="BL71" i="19"/>
  <c r="BK71" i="19"/>
  <c r="BJ71" i="19"/>
  <c r="BI71" i="19"/>
  <c r="AR71" i="19"/>
  <c r="AQ71" i="19"/>
  <c r="AP71" i="19"/>
  <c r="AO71" i="19"/>
  <c r="AN71" i="19"/>
  <c r="AM71" i="19"/>
  <c r="W71" i="19"/>
  <c r="V71" i="19"/>
  <c r="U71" i="19"/>
  <c r="T71" i="19"/>
  <c r="S71" i="19"/>
  <c r="R71" i="19"/>
  <c r="BU70" i="19" a="1"/>
  <c r="BU70" i="19"/>
  <c r="BT70" i="19" a="1"/>
  <c r="BT70" i="19"/>
  <c r="CW70" i="19"/>
  <c r="BS70" i="19" a="1"/>
  <c r="BS70" i="19"/>
  <c r="CV70" i="19"/>
  <c r="BR70" i="19" a="1"/>
  <c r="BR70" i="19"/>
  <c r="CU70" i="19"/>
  <c r="BQ70" i="19" a="1"/>
  <c r="BQ70" i="19"/>
  <c r="CT70" i="19"/>
  <c r="BP70" i="19" a="1"/>
  <c r="BP70" i="19"/>
  <c r="CS70" i="19"/>
  <c r="BN70" i="19"/>
  <c r="BM70" i="19"/>
  <c r="BL70" i="19"/>
  <c r="BK70" i="19"/>
  <c r="BJ70" i="19"/>
  <c r="BI70" i="19"/>
  <c r="AR70" i="19"/>
  <c r="AQ70" i="19"/>
  <c r="AP70" i="19"/>
  <c r="AO70" i="19"/>
  <c r="AN70" i="19"/>
  <c r="AM70" i="19"/>
  <c r="W70" i="19"/>
  <c r="V70" i="19"/>
  <c r="U70" i="19"/>
  <c r="T70" i="19"/>
  <c r="S70" i="19"/>
  <c r="R70" i="19"/>
  <c r="BU69" i="19" a="1"/>
  <c r="BU69" i="19"/>
  <c r="CX69" i="19"/>
  <c r="BT69" i="19" a="1"/>
  <c r="BT69" i="19"/>
  <c r="CW69" i="19"/>
  <c r="BS69" i="19" a="1"/>
  <c r="BS69" i="19"/>
  <c r="CV69" i="19"/>
  <c r="BR69" i="19" a="1"/>
  <c r="BR69" i="19"/>
  <c r="BQ69" i="19" a="1"/>
  <c r="BQ69" i="19"/>
  <c r="CT69" i="19"/>
  <c r="BP69" i="19" a="1"/>
  <c r="BP69" i="19"/>
  <c r="CS69" i="19"/>
  <c r="BN69" i="19"/>
  <c r="BM69" i="19"/>
  <c r="BL69" i="19"/>
  <c r="BK69" i="19"/>
  <c r="BJ69" i="19"/>
  <c r="BI69" i="19"/>
  <c r="AR69" i="19"/>
  <c r="AQ69" i="19"/>
  <c r="AP69" i="19"/>
  <c r="AO69" i="19"/>
  <c r="AN69" i="19"/>
  <c r="AM69" i="19"/>
  <c r="W69" i="19"/>
  <c r="V69" i="19"/>
  <c r="U69" i="19"/>
  <c r="T69" i="19"/>
  <c r="S69" i="19"/>
  <c r="R69" i="19"/>
  <c r="BU68" i="19" a="1"/>
  <c r="BU68" i="19"/>
  <c r="CX68" i="19"/>
  <c r="BT68" i="19" a="1"/>
  <c r="BT68" i="19"/>
  <c r="BS68" i="19" a="1"/>
  <c r="BS68" i="19"/>
  <c r="BR68" i="19" a="1"/>
  <c r="BR68" i="19"/>
  <c r="BQ68" i="19" a="1"/>
  <c r="BQ68" i="19"/>
  <c r="BP68" i="19" a="1"/>
  <c r="BP68" i="19"/>
  <c r="CS68" i="19"/>
  <c r="BN68" i="19"/>
  <c r="BM68" i="19"/>
  <c r="BL68" i="19"/>
  <c r="BK68" i="19"/>
  <c r="BJ68" i="19"/>
  <c r="BI68" i="19"/>
  <c r="AR68" i="19"/>
  <c r="AQ68" i="19"/>
  <c r="AP68" i="19"/>
  <c r="AO68" i="19"/>
  <c r="AN68" i="19"/>
  <c r="AM68" i="19"/>
  <c r="W68" i="19"/>
  <c r="V68" i="19"/>
  <c r="U68" i="19"/>
  <c r="T68" i="19"/>
  <c r="S68" i="19"/>
  <c r="R68" i="19"/>
  <c r="BU67" i="19" a="1"/>
  <c r="BU67" i="19"/>
  <c r="CX67" i="19"/>
  <c r="BT67" i="19" a="1"/>
  <c r="BT67" i="19"/>
  <c r="CW67" i="19"/>
  <c r="BS67" i="19" a="1"/>
  <c r="BS67" i="19"/>
  <c r="CV67" i="19"/>
  <c r="BR67" i="19" a="1"/>
  <c r="BR67" i="19"/>
  <c r="CU67" i="19"/>
  <c r="BQ67" i="19" a="1"/>
  <c r="BQ67" i="19"/>
  <c r="CT67" i="19"/>
  <c r="BP67" i="19" a="1"/>
  <c r="BP67" i="19"/>
  <c r="CS67" i="19"/>
  <c r="BN67" i="19"/>
  <c r="BM67" i="19"/>
  <c r="BL67" i="19"/>
  <c r="BK67" i="19"/>
  <c r="BJ67" i="19"/>
  <c r="BI67" i="19"/>
  <c r="AR67" i="19"/>
  <c r="AQ67" i="19"/>
  <c r="AP67" i="19"/>
  <c r="AO67" i="19"/>
  <c r="AN67" i="19"/>
  <c r="AM67" i="19"/>
  <c r="W67" i="19"/>
  <c r="V67" i="19"/>
  <c r="U67" i="19"/>
  <c r="T67" i="19"/>
  <c r="S67" i="19"/>
  <c r="R67" i="19"/>
  <c r="BU66" i="19" a="1"/>
  <c r="BU66" i="19"/>
  <c r="BT66" i="19" a="1"/>
  <c r="BT66" i="19"/>
  <c r="CW66" i="19"/>
  <c r="BS66" i="19" a="1"/>
  <c r="BS66" i="19"/>
  <c r="CV66" i="19"/>
  <c r="BR66" i="19" a="1"/>
  <c r="BR66" i="19"/>
  <c r="CU66" i="19"/>
  <c r="BQ66" i="19" a="1"/>
  <c r="BQ66" i="19"/>
  <c r="CT66" i="19"/>
  <c r="BP66" i="19" a="1"/>
  <c r="BP66" i="19"/>
  <c r="CS66" i="19"/>
  <c r="BN66" i="19"/>
  <c r="BM66" i="19"/>
  <c r="BL66" i="19"/>
  <c r="BK66" i="19"/>
  <c r="BJ66" i="19"/>
  <c r="BI66" i="19"/>
  <c r="AR66" i="19"/>
  <c r="AQ66" i="19"/>
  <c r="AP66" i="19"/>
  <c r="AO66" i="19"/>
  <c r="AN66" i="19"/>
  <c r="AM66" i="19"/>
  <c r="W66" i="19"/>
  <c r="V66" i="19"/>
  <c r="U66" i="19"/>
  <c r="T66" i="19"/>
  <c r="S66" i="19"/>
  <c r="R66" i="19"/>
  <c r="BU65" i="19" a="1"/>
  <c r="BU65" i="19"/>
  <c r="CX65" i="19"/>
  <c r="BT65" i="19" a="1"/>
  <c r="BT65" i="19"/>
  <c r="CW65" i="19"/>
  <c r="BS65" i="19" a="1"/>
  <c r="BS65" i="19"/>
  <c r="CV65" i="19"/>
  <c r="BR65" i="19" a="1"/>
  <c r="BR65" i="19"/>
  <c r="BQ65" i="19" a="1"/>
  <c r="BQ65" i="19"/>
  <c r="CT65" i="19"/>
  <c r="BP65" i="19" a="1"/>
  <c r="BP65" i="19"/>
  <c r="CS65" i="19"/>
  <c r="BN65" i="19"/>
  <c r="BM65" i="19"/>
  <c r="BL65" i="19"/>
  <c r="BK65" i="19"/>
  <c r="BJ65" i="19"/>
  <c r="BI65" i="19"/>
  <c r="AR65" i="19"/>
  <c r="AQ65" i="19"/>
  <c r="AP65" i="19"/>
  <c r="AO65" i="19"/>
  <c r="AN65" i="19"/>
  <c r="AM65" i="19"/>
  <c r="W65" i="19"/>
  <c r="V65" i="19"/>
  <c r="U65" i="19"/>
  <c r="T65" i="19"/>
  <c r="S65" i="19"/>
  <c r="R65" i="19"/>
  <c r="BU64" i="19" a="1"/>
  <c r="BU64" i="19"/>
  <c r="CX64" i="19"/>
  <c r="BT64" i="19" a="1"/>
  <c r="BT64" i="19"/>
  <c r="BS64" i="19" a="1"/>
  <c r="BS64" i="19"/>
  <c r="CV64" i="19"/>
  <c r="BR64" i="19" a="1"/>
  <c r="BR64" i="19"/>
  <c r="BQ64" i="19" a="1"/>
  <c r="BQ64" i="19"/>
  <c r="BP64" i="19" a="1"/>
  <c r="BP64" i="19"/>
  <c r="BN64" i="19"/>
  <c r="BM64" i="19"/>
  <c r="BL64" i="19"/>
  <c r="BK64" i="19"/>
  <c r="BJ64" i="19"/>
  <c r="BI64" i="19"/>
  <c r="AR64" i="19"/>
  <c r="AQ64" i="19"/>
  <c r="AP64" i="19"/>
  <c r="AO64" i="19"/>
  <c r="AN64" i="19"/>
  <c r="AM64" i="19"/>
  <c r="W64" i="19"/>
  <c r="V64" i="19"/>
  <c r="U64" i="19"/>
  <c r="T64" i="19"/>
  <c r="S64" i="19"/>
  <c r="R64" i="19"/>
  <c r="BU63" i="19" a="1"/>
  <c r="BU63" i="19"/>
  <c r="CX63" i="19"/>
  <c r="BT63" i="19" a="1"/>
  <c r="BT63" i="19"/>
  <c r="BS63" i="19" a="1"/>
  <c r="BS63" i="19"/>
  <c r="CV63" i="19"/>
  <c r="BR63" i="19" a="1"/>
  <c r="BR63" i="19"/>
  <c r="CU63" i="19"/>
  <c r="BQ63" i="19" a="1"/>
  <c r="BQ63" i="19"/>
  <c r="CT63" i="19"/>
  <c r="BP63" i="19" a="1"/>
  <c r="BP63" i="19"/>
  <c r="CS63" i="19"/>
  <c r="BN63" i="19"/>
  <c r="BM63" i="19"/>
  <c r="BL63" i="19"/>
  <c r="BK63" i="19"/>
  <c r="BJ63" i="19"/>
  <c r="BI63" i="19"/>
  <c r="AR63" i="19"/>
  <c r="AQ63" i="19"/>
  <c r="AP63" i="19"/>
  <c r="AO63" i="19"/>
  <c r="AN63" i="19"/>
  <c r="AM63" i="19"/>
  <c r="W63" i="19"/>
  <c r="V63" i="19"/>
  <c r="U63" i="19"/>
  <c r="T63" i="19"/>
  <c r="S63" i="19"/>
  <c r="R63" i="19"/>
  <c r="BU62" i="19" a="1"/>
  <c r="BU62" i="19"/>
  <c r="BT62" i="19" a="1"/>
  <c r="BT62" i="19"/>
  <c r="CW62" i="19"/>
  <c r="BS62" i="19" a="1"/>
  <c r="BS62" i="19"/>
  <c r="CV62" i="19"/>
  <c r="BR62" i="19" a="1"/>
  <c r="BR62" i="19"/>
  <c r="CU62" i="19"/>
  <c r="BQ62" i="19" a="1"/>
  <c r="BQ62" i="19"/>
  <c r="CT62" i="19"/>
  <c r="BP62" i="19" a="1"/>
  <c r="BP62" i="19"/>
  <c r="CS62" i="19"/>
  <c r="BN62" i="19"/>
  <c r="BM62" i="19"/>
  <c r="BL62" i="19"/>
  <c r="BK62" i="19"/>
  <c r="BJ62" i="19"/>
  <c r="BI62" i="19"/>
  <c r="AR62" i="19"/>
  <c r="AQ62" i="19"/>
  <c r="AP62" i="19"/>
  <c r="AO62" i="19"/>
  <c r="AN62" i="19"/>
  <c r="AM62" i="19"/>
  <c r="W62" i="19"/>
  <c r="V62" i="19"/>
  <c r="U62" i="19"/>
  <c r="T62" i="19"/>
  <c r="S62" i="19"/>
  <c r="R62" i="19"/>
  <c r="BU61" i="19" a="1"/>
  <c r="BU61" i="19"/>
  <c r="CX61" i="19"/>
  <c r="BT61" i="19" a="1"/>
  <c r="BT61" i="19"/>
  <c r="CW61" i="19"/>
  <c r="BS61" i="19" a="1"/>
  <c r="BS61" i="19"/>
  <c r="CV61" i="19"/>
  <c r="BR61" i="19" a="1"/>
  <c r="BR61" i="19"/>
  <c r="BQ61" i="19" a="1"/>
  <c r="BQ61" i="19"/>
  <c r="CT61" i="19"/>
  <c r="BP61" i="19" a="1"/>
  <c r="BP61" i="19"/>
  <c r="CS61" i="19"/>
  <c r="BN61" i="19"/>
  <c r="BM61" i="19"/>
  <c r="BL61" i="19"/>
  <c r="BK61" i="19"/>
  <c r="BJ61" i="19"/>
  <c r="BI61" i="19"/>
  <c r="AR61" i="19"/>
  <c r="AQ61" i="19"/>
  <c r="AP61" i="19"/>
  <c r="AO61" i="19"/>
  <c r="AN61" i="19"/>
  <c r="AM61" i="19"/>
  <c r="W61" i="19"/>
  <c r="V61" i="19"/>
  <c r="U61" i="19"/>
  <c r="T61" i="19"/>
  <c r="S61" i="19"/>
  <c r="R61" i="19"/>
  <c r="BU60" i="19" a="1"/>
  <c r="BU60" i="19"/>
  <c r="CX60" i="19"/>
  <c r="BT60" i="19" a="1"/>
  <c r="BT60" i="19"/>
  <c r="BS60" i="19" a="1"/>
  <c r="BS60" i="19"/>
  <c r="CV60" i="19"/>
  <c r="BR60" i="19" a="1"/>
  <c r="BR60" i="19"/>
  <c r="CU60" i="19"/>
  <c r="BQ60" i="19" a="1"/>
  <c r="BQ60" i="19"/>
  <c r="CT60" i="19"/>
  <c r="BP60" i="19" a="1"/>
  <c r="BP60" i="19"/>
  <c r="CS60" i="19"/>
  <c r="BN60" i="19"/>
  <c r="BM60" i="19"/>
  <c r="BL60" i="19"/>
  <c r="BK60" i="19"/>
  <c r="BJ60" i="19"/>
  <c r="BI60" i="19"/>
  <c r="AR60" i="19"/>
  <c r="AQ60" i="19"/>
  <c r="AP60" i="19"/>
  <c r="AO60" i="19"/>
  <c r="AN60" i="19"/>
  <c r="AM60" i="19"/>
  <c r="W60" i="19"/>
  <c r="V60" i="19"/>
  <c r="U60" i="19"/>
  <c r="T60" i="19"/>
  <c r="S60" i="19"/>
  <c r="R60" i="19"/>
  <c r="BU59" i="19" a="1"/>
  <c r="BU59" i="19"/>
  <c r="CX59" i="19"/>
  <c r="BT59" i="19" a="1"/>
  <c r="BT59" i="19"/>
  <c r="CW59" i="19"/>
  <c r="BS59" i="19" a="1"/>
  <c r="BS59" i="19"/>
  <c r="CV59" i="19"/>
  <c r="BR59" i="19" a="1"/>
  <c r="BR59" i="19"/>
  <c r="CU59" i="19"/>
  <c r="BQ59" i="19" a="1"/>
  <c r="BQ59" i="19"/>
  <c r="CT59" i="19"/>
  <c r="BP59" i="19" a="1"/>
  <c r="BP59" i="19"/>
  <c r="BN59" i="19"/>
  <c r="BM59" i="19"/>
  <c r="BL59" i="19"/>
  <c r="BK59" i="19"/>
  <c r="BJ59" i="19"/>
  <c r="BI59" i="19"/>
  <c r="AR59" i="19"/>
  <c r="AQ59" i="19"/>
  <c r="AP59" i="19"/>
  <c r="AO59" i="19"/>
  <c r="AN59" i="19"/>
  <c r="AM59" i="19"/>
  <c r="W59" i="19"/>
  <c r="V59" i="19"/>
  <c r="U59" i="19"/>
  <c r="T59" i="19"/>
  <c r="S59" i="19"/>
  <c r="R59" i="19"/>
  <c r="BU58" i="19" a="1"/>
  <c r="BU58" i="19"/>
  <c r="BT58" i="19" a="1"/>
  <c r="BT58" i="19"/>
  <c r="CW58" i="19"/>
  <c r="BS58" i="19" a="1"/>
  <c r="BS58" i="19"/>
  <c r="CV58" i="19"/>
  <c r="BR58" i="19" a="1"/>
  <c r="BR58" i="19"/>
  <c r="BQ58" i="19" a="1"/>
  <c r="BQ58" i="19"/>
  <c r="CT58" i="19"/>
  <c r="BP58" i="19" a="1"/>
  <c r="BP58" i="19"/>
  <c r="BN58" i="19"/>
  <c r="BM58" i="19"/>
  <c r="BL58" i="19"/>
  <c r="BK58" i="19"/>
  <c r="BJ58" i="19"/>
  <c r="BI58" i="19"/>
  <c r="AR58" i="19"/>
  <c r="AQ58" i="19"/>
  <c r="AP58" i="19"/>
  <c r="AO58" i="19"/>
  <c r="AN58" i="19"/>
  <c r="AM58" i="19"/>
  <c r="W58" i="19"/>
  <c r="V58" i="19"/>
  <c r="U58" i="19"/>
  <c r="T58" i="19"/>
  <c r="S58" i="19"/>
  <c r="R58" i="19"/>
  <c r="BU57" i="19" a="1"/>
  <c r="BU57" i="19"/>
  <c r="BT57" i="19" a="1"/>
  <c r="BT57" i="19"/>
  <c r="BS57" i="19" a="1"/>
  <c r="BS57" i="19"/>
  <c r="CV57" i="19"/>
  <c r="BR57" i="19" a="1"/>
  <c r="BR57" i="19"/>
  <c r="BQ57" i="19" a="1"/>
  <c r="BQ57" i="19"/>
  <c r="CT57" i="19"/>
  <c r="BP57" i="19" a="1"/>
  <c r="BP57" i="19"/>
  <c r="CS57" i="19"/>
  <c r="BN57" i="19"/>
  <c r="BM57" i="19"/>
  <c r="BL57" i="19"/>
  <c r="BK57" i="19"/>
  <c r="BJ57" i="19"/>
  <c r="BI57" i="19"/>
  <c r="AR57" i="19"/>
  <c r="AQ57" i="19"/>
  <c r="AP57" i="19"/>
  <c r="AO57" i="19"/>
  <c r="AN57" i="19"/>
  <c r="AM57" i="19"/>
  <c r="W57" i="19"/>
  <c r="V57" i="19"/>
  <c r="U57" i="19"/>
  <c r="T57" i="19"/>
  <c r="S57" i="19"/>
  <c r="R57" i="19"/>
  <c r="BU56" i="19" a="1"/>
  <c r="BU56" i="19"/>
  <c r="CX56" i="19"/>
  <c r="BT56" i="19" a="1"/>
  <c r="BT56" i="19"/>
  <c r="CW56" i="19"/>
  <c r="BS56" i="19" a="1"/>
  <c r="BS56" i="19"/>
  <c r="CV56" i="19"/>
  <c r="BR56" i="19" a="1"/>
  <c r="BR56" i="19"/>
  <c r="CU56" i="19"/>
  <c r="BQ56" i="19" a="1"/>
  <c r="BQ56" i="19"/>
  <c r="CT56" i="19"/>
  <c r="BP56" i="19" a="1"/>
  <c r="BP56" i="19"/>
  <c r="CS56" i="19"/>
  <c r="BN56" i="19"/>
  <c r="BM56" i="19"/>
  <c r="BL56" i="19"/>
  <c r="BK56" i="19"/>
  <c r="BJ56" i="19"/>
  <c r="BI56" i="19"/>
  <c r="AR56" i="19"/>
  <c r="AQ56" i="19"/>
  <c r="AP56" i="19"/>
  <c r="AO56" i="19"/>
  <c r="AN56" i="19"/>
  <c r="AM56" i="19"/>
  <c r="W56" i="19"/>
  <c r="V56" i="19"/>
  <c r="U56" i="19"/>
  <c r="T56" i="19"/>
  <c r="S56" i="19"/>
  <c r="R56" i="19"/>
  <c r="BU55" i="19" a="1"/>
  <c r="BU55" i="19"/>
  <c r="BT55" i="19" a="1"/>
  <c r="BT55" i="19"/>
  <c r="CW55" i="19"/>
  <c r="BS55" i="19" a="1"/>
  <c r="BS55" i="19"/>
  <c r="CV55" i="19"/>
  <c r="BR55" i="19" a="1"/>
  <c r="BR55" i="19"/>
  <c r="CU55" i="19"/>
  <c r="BQ55" i="19" a="1"/>
  <c r="BQ55" i="19"/>
  <c r="CT55" i="19"/>
  <c r="BP55" i="19" a="1"/>
  <c r="BP55" i="19"/>
  <c r="CS55" i="19"/>
  <c r="BN55" i="19"/>
  <c r="BM55" i="19"/>
  <c r="BL55" i="19"/>
  <c r="BK55" i="19"/>
  <c r="BJ55" i="19"/>
  <c r="BI55" i="19"/>
  <c r="AR55" i="19"/>
  <c r="AQ55" i="19"/>
  <c r="AP55" i="19"/>
  <c r="AO55" i="19"/>
  <c r="AN55" i="19"/>
  <c r="AM55" i="19"/>
  <c r="W55" i="19"/>
  <c r="V55" i="19"/>
  <c r="U55" i="19"/>
  <c r="T55" i="19"/>
  <c r="S55" i="19"/>
  <c r="R55" i="19"/>
  <c r="BU54" i="19" a="1"/>
  <c r="BU54" i="19"/>
  <c r="CX54" i="19"/>
  <c r="BT54" i="19" a="1"/>
  <c r="BT54" i="19"/>
  <c r="CW54" i="19"/>
  <c r="BS54" i="19" a="1"/>
  <c r="BS54" i="19"/>
  <c r="BR54" i="19" a="1"/>
  <c r="BR54" i="19"/>
  <c r="CU54" i="19"/>
  <c r="BQ54" i="19" a="1"/>
  <c r="BQ54" i="19"/>
  <c r="CT54" i="19"/>
  <c r="BP54" i="19" a="1"/>
  <c r="BP54" i="19"/>
  <c r="CS54" i="19"/>
  <c r="BN54" i="19"/>
  <c r="BM54" i="19"/>
  <c r="BL54" i="19"/>
  <c r="BK54" i="19"/>
  <c r="BJ54" i="19"/>
  <c r="BI54" i="19"/>
  <c r="AR54" i="19"/>
  <c r="AQ54" i="19"/>
  <c r="AP54" i="19"/>
  <c r="AO54" i="19"/>
  <c r="AN54" i="19"/>
  <c r="AM54" i="19"/>
  <c r="W54" i="19"/>
  <c r="V54" i="19"/>
  <c r="U54" i="19"/>
  <c r="T54" i="19"/>
  <c r="S54" i="19"/>
  <c r="R54" i="19"/>
  <c r="BU53" i="19" a="1"/>
  <c r="BU53" i="19"/>
  <c r="CX53" i="19"/>
  <c r="BT53" i="19" a="1"/>
  <c r="BT53" i="19"/>
  <c r="CW53" i="19"/>
  <c r="BS53" i="19" a="1"/>
  <c r="BS53" i="19"/>
  <c r="CV53" i="19"/>
  <c r="BR53" i="19" a="1"/>
  <c r="BR53" i="19"/>
  <c r="BQ53" i="19" a="1"/>
  <c r="BQ53" i="19"/>
  <c r="CT53" i="19"/>
  <c r="BP53" i="19" a="1"/>
  <c r="BP53" i="19"/>
  <c r="CS53" i="19"/>
  <c r="BN53" i="19"/>
  <c r="BM53" i="19"/>
  <c r="BL53" i="19"/>
  <c r="BK53" i="19"/>
  <c r="BJ53" i="19"/>
  <c r="BI53" i="19"/>
  <c r="AR53" i="19"/>
  <c r="AQ53" i="19"/>
  <c r="AP53" i="19"/>
  <c r="AO53" i="19"/>
  <c r="AN53" i="19"/>
  <c r="AM53" i="19"/>
  <c r="W53" i="19"/>
  <c r="V53" i="19"/>
  <c r="U53" i="19"/>
  <c r="T53" i="19"/>
  <c r="S53" i="19"/>
  <c r="R53" i="19"/>
  <c r="BU52" i="19" a="1"/>
  <c r="BU52" i="19"/>
  <c r="CX52" i="19"/>
  <c r="BT52" i="19" a="1"/>
  <c r="BT52" i="19"/>
  <c r="CW52" i="19"/>
  <c r="BS52" i="19" a="1"/>
  <c r="BS52" i="19"/>
  <c r="BR52" i="19" a="1"/>
  <c r="BR52" i="19"/>
  <c r="CU52" i="19"/>
  <c r="BQ52" i="19" a="1"/>
  <c r="BQ52" i="19"/>
  <c r="CT52" i="19"/>
  <c r="BP52" i="19" a="1"/>
  <c r="BP52" i="19"/>
  <c r="CS52" i="19"/>
  <c r="BN52" i="19"/>
  <c r="BM52" i="19"/>
  <c r="BL52" i="19"/>
  <c r="BK52" i="19"/>
  <c r="BJ52" i="19"/>
  <c r="BI52" i="19"/>
  <c r="AR52" i="19"/>
  <c r="AQ52" i="19"/>
  <c r="AP52" i="19"/>
  <c r="AO52" i="19"/>
  <c r="AN52" i="19"/>
  <c r="AM52" i="19"/>
  <c r="W52" i="19"/>
  <c r="V52" i="19"/>
  <c r="U52" i="19"/>
  <c r="T52" i="19"/>
  <c r="S52" i="19"/>
  <c r="R52" i="19"/>
  <c r="BU51" i="19" a="1"/>
  <c r="BU51" i="19"/>
  <c r="CX51" i="19"/>
  <c r="BT51" i="19" a="1"/>
  <c r="BT51" i="19"/>
  <c r="CW51" i="19"/>
  <c r="BS51" i="19" a="1"/>
  <c r="BS51" i="19"/>
  <c r="CV51" i="19"/>
  <c r="BR51" i="19" a="1"/>
  <c r="BR51" i="19"/>
  <c r="BQ51" i="19" a="1"/>
  <c r="BQ51" i="19"/>
  <c r="CT51" i="19"/>
  <c r="BP51" i="19" a="1"/>
  <c r="BP51" i="19"/>
  <c r="CS51" i="19"/>
  <c r="BN51" i="19"/>
  <c r="BM51" i="19"/>
  <c r="BL51" i="19"/>
  <c r="BK51" i="19"/>
  <c r="BJ51" i="19"/>
  <c r="BI51" i="19"/>
  <c r="AR51" i="19"/>
  <c r="AQ51" i="19"/>
  <c r="AP51" i="19"/>
  <c r="AO51" i="19"/>
  <c r="AN51" i="19"/>
  <c r="AM51" i="19"/>
  <c r="W51" i="19"/>
  <c r="V51" i="19"/>
  <c r="U51" i="19"/>
  <c r="T51" i="19"/>
  <c r="S51" i="19"/>
  <c r="R51" i="19"/>
  <c r="BU50" i="19" a="1"/>
  <c r="BU50" i="19"/>
  <c r="CX50" i="19"/>
  <c r="BT50" i="19" a="1"/>
  <c r="BT50" i="19"/>
  <c r="CW50" i="19"/>
  <c r="BS50" i="19" a="1"/>
  <c r="BS50" i="19"/>
  <c r="CV50" i="19"/>
  <c r="BR50" i="19" a="1"/>
  <c r="BR50" i="19"/>
  <c r="CU50" i="19"/>
  <c r="BQ50" i="19" a="1"/>
  <c r="BQ50" i="19"/>
  <c r="BP50" i="19" a="1"/>
  <c r="BP50" i="19"/>
  <c r="CS50" i="19"/>
  <c r="BN50" i="19"/>
  <c r="BM50" i="19"/>
  <c r="BL50" i="19"/>
  <c r="BK50" i="19"/>
  <c r="BJ50" i="19"/>
  <c r="BI50" i="19"/>
  <c r="AR50" i="19"/>
  <c r="AQ50" i="19"/>
  <c r="AP50" i="19"/>
  <c r="AO50" i="19"/>
  <c r="AN50" i="19"/>
  <c r="AM50" i="19"/>
  <c r="W50" i="19"/>
  <c r="V50" i="19"/>
  <c r="U50" i="19"/>
  <c r="T50" i="19"/>
  <c r="S50" i="19"/>
  <c r="R50" i="19"/>
  <c r="BU49" i="19" a="1"/>
  <c r="BU49" i="19"/>
  <c r="CX49" i="19"/>
  <c r="BT49" i="19" a="1"/>
  <c r="BT49" i="19"/>
  <c r="CW49" i="19"/>
  <c r="BS49" i="19" a="1"/>
  <c r="BS49" i="19"/>
  <c r="CV49" i="19"/>
  <c r="BR49" i="19" a="1"/>
  <c r="BR49" i="19"/>
  <c r="CU49" i="19"/>
  <c r="BQ49" i="19" a="1"/>
  <c r="BQ49" i="19"/>
  <c r="CT49" i="19"/>
  <c r="BP49" i="19" a="1"/>
  <c r="BP49" i="19"/>
  <c r="CS49" i="19"/>
  <c r="BN49" i="19"/>
  <c r="BM49" i="19"/>
  <c r="BL49" i="19"/>
  <c r="BK49" i="19"/>
  <c r="BJ49" i="19"/>
  <c r="BI49" i="19"/>
  <c r="AR49" i="19"/>
  <c r="AQ49" i="19"/>
  <c r="AP49" i="19"/>
  <c r="AO49" i="19"/>
  <c r="AN49" i="19"/>
  <c r="AM49" i="19"/>
  <c r="W49" i="19"/>
  <c r="V49" i="19"/>
  <c r="U49" i="19"/>
  <c r="T49" i="19"/>
  <c r="S49" i="19"/>
  <c r="R49" i="19"/>
  <c r="BU48" i="19" a="1"/>
  <c r="BU48" i="19"/>
  <c r="CX48" i="19"/>
  <c r="BT48" i="19" a="1"/>
  <c r="BT48" i="19"/>
  <c r="CW48" i="19"/>
  <c r="BS48" i="19" a="1"/>
  <c r="BS48" i="19"/>
  <c r="CV48" i="19"/>
  <c r="BR48" i="19" a="1"/>
  <c r="BR48" i="19"/>
  <c r="CU48" i="19"/>
  <c r="BQ48" i="19" a="1"/>
  <c r="BQ48" i="19"/>
  <c r="CT48" i="19"/>
  <c r="BP48" i="19" a="1"/>
  <c r="BP48" i="19"/>
  <c r="CS48" i="19"/>
  <c r="BN48" i="19"/>
  <c r="BM48" i="19"/>
  <c r="BL48" i="19"/>
  <c r="BK48" i="19"/>
  <c r="BJ48" i="19"/>
  <c r="BI48" i="19"/>
  <c r="AR48" i="19"/>
  <c r="AQ48" i="19"/>
  <c r="AP48" i="19"/>
  <c r="AO48" i="19"/>
  <c r="AN48" i="19"/>
  <c r="AM48" i="19"/>
  <c r="W48" i="19"/>
  <c r="V48" i="19"/>
  <c r="U48" i="19"/>
  <c r="T48" i="19"/>
  <c r="S48" i="19"/>
  <c r="R48" i="19"/>
  <c r="BU47" i="19" a="1"/>
  <c r="BU47" i="19"/>
  <c r="CX47" i="19"/>
  <c r="BT47" i="19" a="1"/>
  <c r="BT47" i="19"/>
  <c r="CW47" i="19"/>
  <c r="BS47" i="19" a="1"/>
  <c r="BS47" i="19"/>
  <c r="CV47" i="19"/>
  <c r="BR47" i="19" a="1"/>
  <c r="BR47" i="19"/>
  <c r="CU47" i="19"/>
  <c r="BQ47" i="19" a="1"/>
  <c r="BQ47" i="19"/>
  <c r="CT47" i="19"/>
  <c r="BP47" i="19" a="1"/>
  <c r="BP47" i="19"/>
  <c r="BN47" i="19"/>
  <c r="BM47" i="19"/>
  <c r="BL47" i="19"/>
  <c r="BK47" i="19"/>
  <c r="BJ47" i="19"/>
  <c r="BI47" i="19"/>
  <c r="AR47" i="19"/>
  <c r="AQ47" i="19"/>
  <c r="AP47" i="19"/>
  <c r="AO47" i="19"/>
  <c r="AN47" i="19"/>
  <c r="AM47" i="19"/>
  <c r="W47" i="19"/>
  <c r="V47" i="19"/>
  <c r="U47" i="19"/>
  <c r="T47" i="19"/>
  <c r="S47" i="19"/>
  <c r="R47" i="19"/>
  <c r="BU46" i="19" a="1"/>
  <c r="BU46" i="19"/>
  <c r="CX46" i="19"/>
  <c r="BT46" i="19" a="1"/>
  <c r="BT46" i="19"/>
  <c r="CW46" i="19"/>
  <c r="BS46" i="19" a="1"/>
  <c r="BS46" i="19"/>
  <c r="CV46" i="19"/>
  <c r="BR46" i="19" a="1"/>
  <c r="BR46" i="19"/>
  <c r="CU46" i="19"/>
  <c r="BQ46" i="19" a="1"/>
  <c r="BQ46" i="19"/>
  <c r="CT46" i="19"/>
  <c r="BP46" i="19" a="1"/>
  <c r="BP46" i="19"/>
  <c r="CS46" i="19"/>
  <c r="BN46" i="19"/>
  <c r="BM46" i="19"/>
  <c r="BL46" i="19"/>
  <c r="BK46" i="19"/>
  <c r="BJ46" i="19"/>
  <c r="BI46" i="19"/>
  <c r="AR46" i="19"/>
  <c r="AQ46" i="19"/>
  <c r="AP46" i="19"/>
  <c r="AO46" i="19"/>
  <c r="AN46" i="19"/>
  <c r="AM46" i="19"/>
  <c r="W46" i="19"/>
  <c r="V46" i="19"/>
  <c r="U46" i="19"/>
  <c r="T46" i="19"/>
  <c r="S46" i="19"/>
  <c r="R46" i="19"/>
  <c r="BU45" i="19" a="1"/>
  <c r="BU45" i="19"/>
  <c r="CX45" i="19"/>
  <c r="BT45" i="19" a="1"/>
  <c r="BT45" i="19"/>
  <c r="BS45" i="19" a="1"/>
  <c r="BS45" i="19"/>
  <c r="CV45" i="19"/>
  <c r="BR45" i="19" a="1"/>
  <c r="BR45" i="19"/>
  <c r="CU45" i="19"/>
  <c r="BQ45" i="19" a="1"/>
  <c r="BQ45" i="19"/>
  <c r="CT45" i="19"/>
  <c r="BP45" i="19" a="1"/>
  <c r="BP45" i="19"/>
  <c r="CS45" i="19"/>
  <c r="BN45" i="19"/>
  <c r="BM45" i="19"/>
  <c r="BL45" i="19"/>
  <c r="BK45" i="19"/>
  <c r="BJ45" i="19"/>
  <c r="BI45" i="19"/>
  <c r="AR45" i="19"/>
  <c r="AQ45" i="19"/>
  <c r="AP45" i="19"/>
  <c r="AO45" i="19"/>
  <c r="AN45" i="19"/>
  <c r="AM45" i="19"/>
  <c r="W45" i="19"/>
  <c r="V45" i="19"/>
  <c r="U45" i="19"/>
  <c r="T45" i="19"/>
  <c r="S45" i="19"/>
  <c r="R45" i="19"/>
  <c r="BU44" i="19" a="1"/>
  <c r="BU44" i="19"/>
  <c r="CX44" i="19"/>
  <c r="BT44" i="19" a="1"/>
  <c r="BT44" i="19"/>
  <c r="CW44" i="19"/>
  <c r="BS44" i="19" a="1"/>
  <c r="BS44" i="19"/>
  <c r="CV44" i="19"/>
  <c r="BR44" i="19" a="1"/>
  <c r="BR44" i="19"/>
  <c r="CU44" i="19"/>
  <c r="BQ44" i="19" a="1"/>
  <c r="BQ44" i="19"/>
  <c r="CT44" i="19"/>
  <c r="BP44" i="19" a="1"/>
  <c r="BP44" i="19"/>
  <c r="CS44" i="19"/>
  <c r="BN44" i="19"/>
  <c r="BM44" i="19"/>
  <c r="BL44" i="19"/>
  <c r="BK44" i="19"/>
  <c r="BJ44" i="19"/>
  <c r="BI44" i="19"/>
  <c r="AR44" i="19"/>
  <c r="AQ44" i="19"/>
  <c r="AP44" i="19"/>
  <c r="AO44" i="19"/>
  <c r="AN44" i="19"/>
  <c r="AM44" i="19"/>
  <c r="W44" i="19"/>
  <c r="V44" i="19"/>
  <c r="U44" i="19"/>
  <c r="T44" i="19"/>
  <c r="S44" i="19"/>
  <c r="R44" i="19"/>
  <c r="BU43" i="19" a="1"/>
  <c r="BU43" i="19"/>
  <c r="CX43" i="19"/>
  <c r="BT43" i="19" a="1"/>
  <c r="BT43" i="19"/>
  <c r="CW43" i="19"/>
  <c r="BS43" i="19" a="1"/>
  <c r="BS43" i="19"/>
  <c r="CV43" i="19"/>
  <c r="BR43" i="19" a="1"/>
  <c r="BR43" i="19"/>
  <c r="CU43" i="19"/>
  <c r="BQ43" i="19" a="1"/>
  <c r="BQ43" i="19"/>
  <c r="CT43" i="19"/>
  <c r="BP43" i="19" a="1"/>
  <c r="BP43" i="19"/>
  <c r="BN43" i="19"/>
  <c r="BM43" i="19"/>
  <c r="BL43" i="19"/>
  <c r="BK43" i="19"/>
  <c r="BJ43" i="19"/>
  <c r="BI43" i="19"/>
  <c r="AR43" i="19"/>
  <c r="AQ43" i="19"/>
  <c r="AP43" i="19"/>
  <c r="AO43" i="19"/>
  <c r="AN43" i="19"/>
  <c r="AM43" i="19"/>
  <c r="W43" i="19"/>
  <c r="V43" i="19"/>
  <c r="U43" i="19"/>
  <c r="T43" i="19"/>
  <c r="S43" i="19"/>
  <c r="R43" i="19"/>
  <c r="BU42" i="19" a="1"/>
  <c r="BU42" i="19"/>
  <c r="CX42" i="19"/>
  <c r="BT42" i="19" a="1"/>
  <c r="BT42" i="19"/>
  <c r="CW42" i="19"/>
  <c r="BS42" i="19" a="1"/>
  <c r="BS42" i="19"/>
  <c r="CV42" i="19"/>
  <c r="BR42" i="19" a="1"/>
  <c r="BR42" i="19"/>
  <c r="BQ42" i="19" a="1"/>
  <c r="BQ42" i="19"/>
  <c r="CT42" i="19"/>
  <c r="BP42" i="19" a="1"/>
  <c r="BP42" i="19"/>
  <c r="CS42" i="19"/>
  <c r="BN42" i="19"/>
  <c r="BM42" i="19"/>
  <c r="BL42" i="19"/>
  <c r="BK42" i="19"/>
  <c r="BJ42" i="19"/>
  <c r="BI42" i="19"/>
  <c r="AR42" i="19"/>
  <c r="AQ42" i="19"/>
  <c r="AP42" i="19"/>
  <c r="AO42" i="19"/>
  <c r="AN42" i="19"/>
  <c r="AM42" i="19"/>
  <c r="W42" i="19"/>
  <c r="V42" i="19"/>
  <c r="U42" i="19"/>
  <c r="T42" i="19"/>
  <c r="S42" i="19"/>
  <c r="R42" i="19"/>
  <c r="BU41" i="19" a="1"/>
  <c r="BU41" i="19"/>
  <c r="CX41" i="19"/>
  <c r="BT41" i="19" a="1"/>
  <c r="BT41" i="19"/>
  <c r="CW41" i="19"/>
  <c r="BS41" i="19" a="1"/>
  <c r="BS41" i="19"/>
  <c r="CV41" i="19"/>
  <c r="BR41" i="19" a="1"/>
  <c r="BR41" i="19"/>
  <c r="CU41" i="19"/>
  <c r="BQ41" i="19" a="1"/>
  <c r="BQ41" i="19"/>
  <c r="CT41" i="19"/>
  <c r="BP41" i="19" a="1"/>
  <c r="BP41" i="19"/>
  <c r="CS41" i="19"/>
  <c r="BN41" i="19"/>
  <c r="BM41" i="19"/>
  <c r="BL41" i="19"/>
  <c r="BK41" i="19"/>
  <c r="BJ41" i="19"/>
  <c r="BI41" i="19"/>
  <c r="AR41" i="19"/>
  <c r="AQ41" i="19"/>
  <c r="AP41" i="19"/>
  <c r="AO41" i="19"/>
  <c r="AN41" i="19"/>
  <c r="AM41" i="19"/>
  <c r="W41" i="19"/>
  <c r="V41" i="19"/>
  <c r="U41" i="19"/>
  <c r="T41" i="19"/>
  <c r="S41" i="19"/>
  <c r="R41" i="19"/>
  <c r="BU40" i="19" a="1"/>
  <c r="BU40" i="19"/>
  <c r="CX40" i="19"/>
  <c r="BT40" i="19" a="1"/>
  <c r="BT40" i="19"/>
  <c r="CW40" i="19"/>
  <c r="BS40" i="19" a="1"/>
  <c r="BS40" i="19"/>
  <c r="CV40" i="19"/>
  <c r="BR40" i="19" a="1"/>
  <c r="BR40" i="19"/>
  <c r="CU40" i="19"/>
  <c r="BQ40" i="19" a="1"/>
  <c r="BQ40" i="19"/>
  <c r="CT40" i="19"/>
  <c r="BP40" i="19" a="1"/>
  <c r="BP40" i="19"/>
  <c r="CS40" i="19"/>
  <c r="BN40" i="19"/>
  <c r="BM40" i="19"/>
  <c r="BL40" i="19"/>
  <c r="BK40" i="19"/>
  <c r="BJ40" i="19"/>
  <c r="BI40" i="19"/>
  <c r="AR40" i="19"/>
  <c r="AQ40" i="19"/>
  <c r="AP40" i="19"/>
  <c r="AO40" i="19"/>
  <c r="AN40" i="19"/>
  <c r="AM40" i="19"/>
  <c r="W40" i="19"/>
  <c r="V40" i="19"/>
  <c r="U40" i="19"/>
  <c r="T40" i="19"/>
  <c r="S40" i="19"/>
  <c r="R40" i="19"/>
  <c r="BU39" i="19" a="1"/>
  <c r="BU39" i="19"/>
  <c r="CX39" i="19"/>
  <c r="BT39" i="19" a="1"/>
  <c r="BT39" i="19"/>
  <c r="CW39" i="19"/>
  <c r="BS39" i="19" a="1"/>
  <c r="BS39" i="19"/>
  <c r="CV39" i="19"/>
  <c r="BR39" i="19" a="1"/>
  <c r="BR39" i="19"/>
  <c r="CU39" i="19"/>
  <c r="BQ39" i="19" a="1"/>
  <c r="BQ39" i="19"/>
  <c r="CT39" i="19"/>
  <c r="BP39" i="19" a="1"/>
  <c r="BP39" i="19"/>
  <c r="BN39" i="19"/>
  <c r="BM39" i="19"/>
  <c r="BL39" i="19"/>
  <c r="BK39" i="19"/>
  <c r="BJ39" i="19"/>
  <c r="BI39" i="19"/>
  <c r="AR39" i="19"/>
  <c r="AQ39" i="19"/>
  <c r="AP39" i="19"/>
  <c r="AO39" i="19"/>
  <c r="AN39" i="19"/>
  <c r="AM39" i="19"/>
  <c r="W39" i="19"/>
  <c r="V39" i="19"/>
  <c r="U39" i="19"/>
  <c r="T39" i="19"/>
  <c r="S39" i="19"/>
  <c r="R39" i="19"/>
  <c r="BU38" i="19" a="1"/>
  <c r="BU38" i="19"/>
  <c r="CX38" i="19"/>
  <c r="BT38" i="19" a="1"/>
  <c r="BT38" i="19"/>
  <c r="CW38" i="19"/>
  <c r="BS38" i="19" a="1"/>
  <c r="BS38" i="19"/>
  <c r="BR38" i="19" a="1"/>
  <c r="BR38" i="19"/>
  <c r="BQ38" i="19" a="1"/>
  <c r="BQ38" i="19"/>
  <c r="CT38" i="19"/>
  <c r="BP38" i="19" a="1"/>
  <c r="BP38" i="19"/>
  <c r="CS38" i="19"/>
  <c r="BN38" i="19"/>
  <c r="BM38" i="19"/>
  <c r="BL38" i="19"/>
  <c r="BK38" i="19"/>
  <c r="BJ38" i="19"/>
  <c r="BI38" i="19"/>
  <c r="AR38" i="19"/>
  <c r="AQ38" i="19"/>
  <c r="AP38" i="19"/>
  <c r="AO38" i="19"/>
  <c r="AN38" i="19"/>
  <c r="AM38" i="19"/>
  <c r="W38" i="19"/>
  <c r="V38" i="19"/>
  <c r="U38" i="19"/>
  <c r="T38" i="19"/>
  <c r="S38" i="19"/>
  <c r="R38" i="19"/>
  <c r="BU37" i="19" a="1"/>
  <c r="BU37" i="19"/>
  <c r="CX37" i="19"/>
  <c r="BT37" i="19" a="1"/>
  <c r="BT37" i="19"/>
  <c r="CW37" i="19"/>
  <c r="BS37" i="19" a="1"/>
  <c r="BS37" i="19"/>
  <c r="CV37" i="19"/>
  <c r="BR37" i="19" a="1"/>
  <c r="BR37" i="19"/>
  <c r="CU37" i="19"/>
  <c r="BQ37" i="19" a="1"/>
  <c r="BQ37" i="19"/>
  <c r="CT37" i="19"/>
  <c r="BP37" i="19" a="1"/>
  <c r="BP37" i="19"/>
  <c r="CS37" i="19"/>
  <c r="BN37" i="19"/>
  <c r="BM37" i="19"/>
  <c r="BL37" i="19"/>
  <c r="BK37" i="19"/>
  <c r="BJ37" i="19"/>
  <c r="BI37" i="19"/>
  <c r="AR37" i="19"/>
  <c r="AQ37" i="19"/>
  <c r="AP37" i="19"/>
  <c r="AO37" i="19"/>
  <c r="AN37" i="19"/>
  <c r="AM37" i="19"/>
  <c r="W37" i="19"/>
  <c r="V37" i="19"/>
  <c r="U37" i="19"/>
  <c r="T37" i="19"/>
  <c r="S37" i="19"/>
  <c r="R37" i="19"/>
  <c r="BU36" i="19" a="1"/>
  <c r="BU36" i="19"/>
  <c r="CX36" i="19"/>
  <c r="BT36" i="19" a="1"/>
  <c r="BT36" i="19"/>
  <c r="CW36" i="19"/>
  <c r="BS36" i="19" a="1"/>
  <c r="BS36" i="19"/>
  <c r="CV36" i="19"/>
  <c r="BR36" i="19" a="1"/>
  <c r="BR36" i="19"/>
  <c r="CU36" i="19"/>
  <c r="BQ36" i="19" a="1"/>
  <c r="BQ36" i="19"/>
  <c r="CT36" i="19"/>
  <c r="BP36" i="19" a="1"/>
  <c r="BP36" i="19"/>
  <c r="CS36" i="19"/>
  <c r="BN36" i="19"/>
  <c r="BM36" i="19"/>
  <c r="BL36" i="19"/>
  <c r="BK36" i="19"/>
  <c r="BJ36" i="19"/>
  <c r="BI36" i="19"/>
  <c r="AR36" i="19"/>
  <c r="AQ36" i="19"/>
  <c r="AP36" i="19"/>
  <c r="AO36" i="19"/>
  <c r="AN36" i="19"/>
  <c r="AM36" i="19"/>
  <c r="W36" i="19"/>
  <c r="V36" i="19"/>
  <c r="U36" i="19"/>
  <c r="T36" i="19"/>
  <c r="S36" i="19"/>
  <c r="R36" i="19"/>
  <c r="BU35" i="19" a="1"/>
  <c r="BU35" i="19"/>
  <c r="CX35" i="19"/>
  <c r="BT35" i="19" a="1"/>
  <c r="BT35" i="19"/>
  <c r="CW35" i="19"/>
  <c r="BS35" i="19" a="1"/>
  <c r="BS35" i="19"/>
  <c r="CV35" i="19"/>
  <c r="BR35" i="19" a="1"/>
  <c r="BR35" i="19"/>
  <c r="CU35" i="19"/>
  <c r="BQ35" i="19" a="1"/>
  <c r="BQ35" i="19"/>
  <c r="CT35" i="19"/>
  <c r="BP35" i="19" a="1"/>
  <c r="BP35" i="19"/>
  <c r="BN35" i="19"/>
  <c r="BM35" i="19"/>
  <c r="BL35" i="19"/>
  <c r="BK35" i="19"/>
  <c r="BJ35" i="19"/>
  <c r="BI35" i="19"/>
  <c r="AR35" i="19"/>
  <c r="AQ35" i="19"/>
  <c r="AP35" i="19"/>
  <c r="AO35" i="19"/>
  <c r="AN35" i="19"/>
  <c r="AM35" i="19"/>
  <c r="W35" i="19"/>
  <c r="V35" i="19"/>
  <c r="U35" i="19"/>
  <c r="T35" i="19"/>
  <c r="S35" i="19"/>
  <c r="R35" i="19"/>
  <c r="BU34" i="19" a="1"/>
  <c r="BU34" i="19"/>
  <c r="CX34" i="19"/>
  <c r="BT34" i="19" a="1"/>
  <c r="BT34" i="19"/>
  <c r="CW34" i="19"/>
  <c r="BS34" i="19" a="1"/>
  <c r="BS34" i="19"/>
  <c r="BR34" i="19" a="1"/>
  <c r="BR34" i="19"/>
  <c r="BQ34" i="19" a="1"/>
  <c r="BQ34" i="19"/>
  <c r="CT34" i="19"/>
  <c r="BP34" i="19" a="1"/>
  <c r="BP34" i="19"/>
  <c r="CS34" i="19"/>
  <c r="BN34" i="19"/>
  <c r="BM34" i="19"/>
  <c r="BL34" i="19"/>
  <c r="BK34" i="19"/>
  <c r="BJ34" i="19"/>
  <c r="BI34" i="19"/>
  <c r="AR34" i="19"/>
  <c r="AQ34" i="19"/>
  <c r="AP34" i="19"/>
  <c r="AO34" i="19"/>
  <c r="AN34" i="19"/>
  <c r="AM34" i="19"/>
  <c r="W34" i="19"/>
  <c r="V34" i="19"/>
  <c r="U34" i="19"/>
  <c r="T34" i="19"/>
  <c r="S34" i="19"/>
  <c r="R34" i="19"/>
  <c r="BU33" i="19" a="1"/>
  <c r="BU33" i="19"/>
  <c r="CX33" i="19"/>
  <c r="BT33" i="19" a="1"/>
  <c r="BT33" i="19"/>
  <c r="BS33" i="19" a="1"/>
  <c r="BS33" i="19"/>
  <c r="CV33" i="19"/>
  <c r="BR33" i="19" a="1"/>
  <c r="BR33" i="19"/>
  <c r="CU33" i="19"/>
  <c r="BQ33" i="19" a="1"/>
  <c r="BQ33" i="19"/>
  <c r="CT33" i="19"/>
  <c r="BP33" i="19" a="1"/>
  <c r="BP33" i="19"/>
  <c r="CS33" i="19"/>
  <c r="BN33" i="19"/>
  <c r="BM33" i="19"/>
  <c r="BL33" i="19"/>
  <c r="BK33" i="19"/>
  <c r="BJ33" i="19"/>
  <c r="BI33" i="19"/>
  <c r="AR33" i="19"/>
  <c r="AQ33" i="19"/>
  <c r="AP33" i="19"/>
  <c r="AO33" i="19"/>
  <c r="AN33" i="19"/>
  <c r="AM33" i="19"/>
  <c r="W33" i="19"/>
  <c r="V33" i="19"/>
  <c r="U33" i="19"/>
  <c r="T33" i="19"/>
  <c r="S33" i="19"/>
  <c r="R33" i="19"/>
  <c r="BU32" i="19" a="1"/>
  <c r="BU32" i="19"/>
  <c r="CX32" i="19"/>
  <c r="BT32" i="19" a="1"/>
  <c r="BT32" i="19"/>
  <c r="CW32" i="19"/>
  <c r="BS32" i="19" a="1"/>
  <c r="BS32" i="19"/>
  <c r="CV32" i="19"/>
  <c r="BR32" i="19" a="1"/>
  <c r="BR32" i="19"/>
  <c r="CU32" i="19"/>
  <c r="BQ32" i="19" a="1"/>
  <c r="BQ32" i="19"/>
  <c r="CT32" i="19"/>
  <c r="BP32" i="19" a="1"/>
  <c r="BP32" i="19"/>
  <c r="CS32" i="19"/>
  <c r="BN32" i="19"/>
  <c r="BM32" i="19"/>
  <c r="BL32" i="19"/>
  <c r="BK32" i="19"/>
  <c r="BJ32" i="19"/>
  <c r="BI32" i="19"/>
  <c r="AR32" i="19"/>
  <c r="AQ32" i="19"/>
  <c r="AP32" i="19"/>
  <c r="AO32" i="19"/>
  <c r="AN32" i="19"/>
  <c r="AM32" i="19"/>
  <c r="W32" i="19"/>
  <c r="V32" i="19"/>
  <c r="U32" i="19"/>
  <c r="T32" i="19"/>
  <c r="S32" i="19"/>
  <c r="R32" i="19"/>
  <c r="BU31" i="19" a="1"/>
  <c r="BU31" i="19"/>
  <c r="CX31" i="19"/>
  <c r="BT31" i="19" a="1"/>
  <c r="BT31" i="19"/>
  <c r="CW31" i="19"/>
  <c r="BS31" i="19" a="1"/>
  <c r="BS31" i="19"/>
  <c r="CV31" i="19"/>
  <c r="BR31" i="19" a="1"/>
  <c r="BR31" i="19"/>
  <c r="CU31" i="19"/>
  <c r="BQ31" i="19" a="1"/>
  <c r="BQ31" i="19"/>
  <c r="CT31" i="19"/>
  <c r="BP31" i="19" a="1"/>
  <c r="BP31" i="19"/>
  <c r="BN31" i="19"/>
  <c r="BM31" i="19"/>
  <c r="BL31" i="19"/>
  <c r="BK31" i="19"/>
  <c r="BJ31" i="19"/>
  <c r="BI31" i="19"/>
  <c r="AR31" i="19"/>
  <c r="AQ31" i="19"/>
  <c r="AP31" i="19"/>
  <c r="AO31" i="19"/>
  <c r="AN31" i="19"/>
  <c r="AM31" i="19"/>
  <c r="W31" i="19"/>
  <c r="V31" i="19"/>
  <c r="U31" i="19"/>
  <c r="T31" i="19"/>
  <c r="S31" i="19"/>
  <c r="R31" i="19"/>
  <c r="BU30" i="19" a="1"/>
  <c r="BU30" i="19"/>
  <c r="BT30" i="19" a="1"/>
  <c r="BT30" i="19"/>
  <c r="CW30" i="19"/>
  <c r="BS30" i="19" a="1"/>
  <c r="BS30" i="19"/>
  <c r="CV30" i="19"/>
  <c r="BR30" i="19" a="1"/>
  <c r="BR30" i="19"/>
  <c r="CU30" i="19"/>
  <c r="BQ30" i="19" a="1"/>
  <c r="BQ30" i="19"/>
  <c r="CT30" i="19"/>
  <c r="BP30" i="19" a="1"/>
  <c r="BP30" i="19"/>
  <c r="BN30" i="19"/>
  <c r="BM30" i="19"/>
  <c r="BL30" i="19"/>
  <c r="BK30" i="19"/>
  <c r="BJ30" i="19"/>
  <c r="BI30" i="19"/>
  <c r="AR30" i="19"/>
  <c r="AQ30" i="19"/>
  <c r="AP30" i="19"/>
  <c r="AO30" i="19"/>
  <c r="AN30" i="19"/>
  <c r="AM30" i="19"/>
  <c r="W30" i="19"/>
  <c r="V30" i="19"/>
  <c r="U30" i="19"/>
  <c r="T30" i="19"/>
  <c r="S30" i="19"/>
  <c r="R30" i="19"/>
  <c r="BU29" i="19" a="1"/>
  <c r="BU29" i="19"/>
  <c r="CX29" i="19"/>
  <c r="BT29" i="19" a="1"/>
  <c r="BT29" i="19"/>
  <c r="CW29" i="19"/>
  <c r="BS29" i="19" a="1"/>
  <c r="BS29" i="19"/>
  <c r="CV29" i="19"/>
  <c r="BR29" i="19" a="1"/>
  <c r="BR29" i="19"/>
  <c r="BQ29" i="19" a="1"/>
  <c r="BQ29" i="19"/>
  <c r="CT29" i="19"/>
  <c r="BP29" i="19" a="1"/>
  <c r="BP29" i="19"/>
  <c r="CS29" i="19"/>
  <c r="BN29" i="19"/>
  <c r="BM29" i="19"/>
  <c r="BL29" i="19"/>
  <c r="BK29" i="19"/>
  <c r="BJ29" i="19"/>
  <c r="BI29" i="19"/>
  <c r="AR29" i="19"/>
  <c r="AQ29" i="19"/>
  <c r="AP29" i="19"/>
  <c r="AO29" i="19"/>
  <c r="AN29" i="19"/>
  <c r="AM29" i="19"/>
  <c r="W29" i="19"/>
  <c r="V29" i="19"/>
  <c r="U29" i="19"/>
  <c r="T29" i="19"/>
  <c r="S29" i="19"/>
  <c r="R29" i="19"/>
  <c r="BU28" i="19" a="1"/>
  <c r="BU28" i="19"/>
  <c r="CX28" i="19"/>
  <c r="BT28" i="19" a="1"/>
  <c r="BT28" i="19"/>
  <c r="BS28" i="19" a="1"/>
  <c r="BS28" i="19"/>
  <c r="CV28" i="19"/>
  <c r="BR28" i="19" a="1"/>
  <c r="BR28" i="19"/>
  <c r="CU28" i="19"/>
  <c r="BQ28" i="19" a="1"/>
  <c r="BQ28" i="19"/>
  <c r="CT28" i="19"/>
  <c r="BP28" i="19" a="1"/>
  <c r="BP28" i="19"/>
  <c r="CS28" i="19"/>
  <c r="BN28" i="19"/>
  <c r="BM28" i="19"/>
  <c r="BL28" i="19"/>
  <c r="BK28" i="19"/>
  <c r="BJ28" i="19"/>
  <c r="BI28" i="19"/>
  <c r="AR28" i="19"/>
  <c r="AQ28" i="19"/>
  <c r="AP28" i="19"/>
  <c r="AO28" i="19"/>
  <c r="AN28" i="19"/>
  <c r="AM28" i="19"/>
  <c r="W28" i="19"/>
  <c r="V28" i="19"/>
  <c r="U28" i="19"/>
  <c r="T28" i="19"/>
  <c r="S28" i="19"/>
  <c r="R28" i="19"/>
  <c r="BU27" i="19" a="1"/>
  <c r="BU27" i="19"/>
  <c r="CX27" i="19"/>
  <c r="BT27" i="19" a="1"/>
  <c r="BT27" i="19"/>
  <c r="BS27" i="19" a="1"/>
  <c r="BS27" i="19"/>
  <c r="BR27" i="19" a="1"/>
  <c r="BR27" i="19"/>
  <c r="CU27" i="19"/>
  <c r="BQ27" i="19" a="1"/>
  <c r="BQ27" i="19"/>
  <c r="CT27" i="19"/>
  <c r="BP27" i="19" a="1"/>
  <c r="BP27" i="19"/>
  <c r="BN27" i="19"/>
  <c r="BM27" i="19"/>
  <c r="BL27" i="19"/>
  <c r="BK27" i="19"/>
  <c r="BJ27" i="19"/>
  <c r="BI27" i="19"/>
  <c r="AR27" i="19"/>
  <c r="AQ27" i="19"/>
  <c r="AP27" i="19"/>
  <c r="AO27" i="19"/>
  <c r="AN27" i="19"/>
  <c r="AM27" i="19"/>
  <c r="W27" i="19"/>
  <c r="V27" i="19"/>
  <c r="U27" i="19"/>
  <c r="T27" i="19"/>
  <c r="S27" i="19"/>
  <c r="R27" i="19"/>
  <c r="BU26" i="19" a="1"/>
  <c r="BU26" i="19"/>
  <c r="BT26" i="19" a="1"/>
  <c r="BT26" i="19"/>
  <c r="BS26" i="19" a="1"/>
  <c r="BS26" i="19"/>
  <c r="CV26" i="19"/>
  <c r="BR26" i="19" a="1"/>
  <c r="BR26" i="19"/>
  <c r="BQ26" i="19" a="1"/>
  <c r="BQ26" i="19"/>
  <c r="CT26" i="19"/>
  <c r="BP26" i="19" a="1"/>
  <c r="BP26" i="19"/>
  <c r="BN26" i="19"/>
  <c r="BM26" i="19"/>
  <c r="BL26" i="19"/>
  <c r="BK26" i="19"/>
  <c r="BJ26" i="19"/>
  <c r="BI26" i="19"/>
  <c r="AR26" i="19"/>
  <c r="AQ26" i="19"/>
  <c r="AP26" i="19"/>
  <c r="AO26" i="19"/>
  <c r="AN26" i="19"/>
  <c r="AM26" i="19"/>
  <c r="W26" i="19"/>
  <c r="V26" i="19"/>
  <c r="U26" i="19"/>
  <c r="T26" i="19"/>
  <c r="S26" i="19"/>
  <c r="R26" i="19"/>
  <c r="BU25" i="19" a="1"/>
  <c r="BU25" i="19"/>
  <c r="CX25" i="19"/>
  <c r="BT25" i="19" a="1"/>
  <c r="BT25" i="19"/>
  <c r="CW25" i="19"/>
  <c r="BS25" i="19" a="1"/>
  <c r="BS25" i="19"/>
  <c r="CV25" i="19"/>
  <c r="BR25" i="19" a="1"/>
  <c r="BR25" i="19"/>
  <c r="BQ25" i="19" a="1"/>
  <c r="BQ25" i="19"/>
  <c r="BP25" i="19" a="1"/>
  <c r="BP25" i="19"/>
  <c r="CS25" i="19"/>
  <c r="BN25" i="19"/>
  <c r="BM25" i="19"/>
  <c r="BL25" i="19"/>
  <c r="BK25" i="19"/>
  <c r="BJ25" i="19"/>
  <c r="BI25" i="19"/>
  <c r="AR25" i="19"/>
  <c r="AQ25" i="19"/>
  <c r="AP25" i="19"/>
  <c r="AO25" i="19"/>
  <c r="AN25" i="19"/>
  <c r="AM25" i="19"/>
  <c r="W25" i="19"/>
  <c r="V25" i="19"/>
  <c r="U25" i="19"/>
  <c r="T25" i="19"/>
  <c r="S25" i="19"/>
  <c r="R25" i="19"/>
  <c r="BU24" i="19" a="1"/>
  <c r="BU24" i="19"/>
  <c r="CX24" i="19"/>
  <c r="BT24" i="19" a="1"/>
  <c r="BT24" i="19"/>
  <c r="BS24" i="19" a="1"/>
  <c r="BS24" i="19"/>
  <c r="CV24" i="19"/>
  <c r="BR24" i="19" a="1"/>
  <c r="BR24" i="19"/>
  <c r="CU24" i="19"/>
  <c r="BQ24" i="19" a="1"/>
  <c r="BQ24" i="19"/>
  <c r="BP24" i="19" a="1"/>
  <c r="BP24" i="19"/>
  <c r="CS24" i="19"/>
  <c r="BN24" i="19"/>
  <c r="BM24" i="19"/>
  <c r="BL24" i="19"/>
  <c r="BK24" i="19"/>
  <c r="BJ24" i="19"/>
  <c r="BI24" i="19"/>
  <c r="AR24" i="19"/>
  <c r="AQ24" i="19"/>
  <c r="AP24" i="19"/>
  <c r="AO24" i="19"/>
  <c r="AN24" i="19"/>
  <c r="AM24" i="19"/>
  <c r="W24" i="19"/>
  <c r="V24" i="19"/>
  <c r="U24" i="19"/>
  <c r="T24" i="19"/>
  <c r="S24" i="19"/>
  <c r="R24" i="19"/>
  <c r="BU23" i="19" a="1"/>
  <c r="BU23" i="19"/>
  <c r="CX23" i="19"/>
  <c r="BT23" i="19" a="1"/>
  <c r="BT23" i="19"/>
  <c r="CW23" i="19"/>
  <c r="BS23" i="19" a="1"/>
  <c r="BS23" i="19"/>
  <c r="BR23" i="19" a="1"/>
  <c r="BR23" i="19"/>
  <c r="CU23" i="19"/>
  <c r="BQ23" i="19" a="1"/>
  <c r="BQ23" i="19"/>
  <c r="CT23" i="19"/>
  <c r="BP23" i="19" a="1"/>
  <c r="BP23" i="19"/>
  <c r="CS23" i="19"/>
  <c r="BN23" i="19"/>
  <c r="BM23" i="19"/>
  <c r="BL23" i="19"/>
  <c r="BK23" i="19"/>
  <c r="BJ23" i="19"/>
  <c r="BI23" i="19"/>
  <c r="AR23" i="19"/>
  <c r="AQ23" i="19"/>
  <c r="AP23" i="19"/>
  <c r="AO23" i="19"/>
  <c r="AN23" i="19"/>
  <c r="AM23" i="19"/>
  <c r="W23" i="19"/>
  <c r="V23" i="19"/>
  <c r="U23" i="19"/>
  <c r="T23" i="19"/>
  <c r="S23" i="19"/>
  <c r="R23" i="19"/>
  <c r="BU22" i="19" a="1"/>
  <c r="BU22" i="19"/>
  <c r="BT22" i="19" a="1"/>
  <c r="BT22" i="19"/>
  <c r="BS22" i="19" a="1"/>
  <c r="BS22" i="19"/>
  <c r="CV22" i="19"/>
  <c r="BR22" i="19" a="1"/>
  <c r="BR22" i="19"/>
  <c r="BQ22" i="19" a="1"/>
  <c r="BQ22" i="19"/>
  <c r="CT22" i="19"/>
  <c r="BP22" i="19" a="1"/>
  <c r="BP22" i="19"/>
  <c r="BN22" i="19"/>
  <c r="BM22" i="19"/>
  <c r="BL22" i="19"/>
  <c r="BK22" i="19"/>
  <c r="BJ22" i="19"/>
  <c r="BI22" i="19"/>
  <c r="AR22" i="19"/>
  <c r="AQ22" i="19"/>
  <c r="AP22" i="19"/>
  <c r="AO22" i="19"/>
  <c r="AN22" i="19"/>
  <c r="AM22" i="19"/>
  <c r="W22" i="19"/>
  <c r="V22" i="19"/>
  <c r="U22" i="19"/>
  <c r="T22" i="19"/>
  <c r="S22" i="19"/>
  <c r="R22" i="19"/>
  <c r="BU21" i="19" a="1"/>
  <c r="BU21" i="19"/>
  <c r="CX21" i="19"/>
  <c r="BT21" i="19" a="1"/>
  <c r="BT21" i="19"/>
  <c r="BS21" i="19" a="1"/>
  <c r="BS21" i="19"/>
  <c r="CV21" i="19"/>
  <c r="BR21" i="19" a="1"/>
  <c r="BR21" i="19"/>
  <c r="BQ21" i="19" a="1"/>
  <c r="BQ21" i="19"/>
  <c r="CT21" i="19"/>
  <c r="BP21" i="19" a="1"/>
  <c r="BP21" i="19"/>
  <c r="CS21" i="19"/>
  <c r="BN21" i="19"/>
  <c r="BM21" i="19"/>
  <c r="BL21" i="19"/>
  <c r="BK21" i="19"/>
  <c r="BJ21" i="19"/>
  <c r="BI21" i="19"/>
  <c r="AR21" i="19"/>
  <c r="AQ21" i="19"/>
  <c r="AP21" i="19"/>
  <c r="AO21" i="19"/>
  <c r="AN21" i="19"/>
  <c r="AM21" i="19"/>
  <c r="W21" i="19"/>
  <c r="V21" i="19"/>
  <c r="U21" i="19"/>
  <c r="T21" i="19"/>
  <c r="S21" i="19"/>
  <c r="R21" i="19"/>
  <c r="BU20" i="19" a="1"/>
  <c r="BU20" i="19"/>
  <c r="CX20" i="19"/>
  <c r="BT20" i="19" a="1"/>
  <c r="BT20" i="19"/>
  <c r="BS20" i="19" a="1"/>
  <c r="BS20" i="19"/>
  <c r="CV20" i="19"/>
  <c r="BR20" i="19" a="1"/>
  <c r="BR20" i="19"/>
  <c r="BQ20" i="19" a="1"/>
  <c r="BQ20" i="19"/>
  <c r="CT20" i="19"/>
  <c r="BP20" i="19" a="1"/>
  <c r="BP20" i="19"/>
  <c r="BN20" i="19"/>
  <c r="BM20" i="19"/>
  <c r="BL20" i="19"/>
  <c r="BK20" i="19"/>
  <c r="BJ20" i="19"/>
  <c r="BI20" i="19"/>
  <c r="AR20" i="19"/>
  <c r="AQ20" i="19"/>
  <c r="AP20" i="19"/>
  <c r="AO20" i="19"/>
  <c r="AN20" i="19"/>
  <c r="AM20" i="19"/>
  <c r="W20" i="19"/>
  <c r="V20" i="19"/>
  <c r="U20" i="19"/>
  <c r="T20" i="19"/>
  <c r="S20" i="19"/>
  <c r="R20" i="19"/>
  <c r="BU19" i="19" a="1"/>
  <c r="BU19" i="19"/>
  <c r="CX19" i="19"/>
  <c r="BT19" i="19" a="1"/>
  <c r="BT19" i="19"/>
  <c r="CW19" i="19"/>
  <c r="BS19" i="19" a="1"/>
  <c r="BS19" i="19"/>
  <c r="BR19" i="19" a="1"/>
  <c r="BR19" i="19"/>
  <c r="CU19" i="19"/>
  <c r="BQ19" i="19" a="1"/>
  <c r="BQ19" i="19"/>
  <c r="CT19" i="19"/>
  <c r="BP19" i="19" a="1"/>
  <c r="BP19" i="19"/>
  <c r="BN19" i="19"/>
  <c r="BM19" i="19"/>
  <c r="BL19" i="19"/>
  <c r="BK19" i="19"/>
  <c r="BJ19" i="19"/>
  <c r="BI19" i="19"/>
  <c r="AR19" i="19"/>
  <c r="AQ19" i="19"/>
  <c r="AP19" i="19"/>
  <c r="AO19" i="19"/>
  <c r="AN19" i="19"/>
  <c r="AM19" i="19"/>
  <c r="W19" i="19"/>
  <c r="V19" i="19"/>
  <c r="U19" i="19"/>
  <c r="T19" i="19"/>
  <c r="S19" i="19"/>
  <c r="R19" i="19"/>
  <c r="BU18" i="19" a="1"/>
  <c r="BU18" i="19"/>
  <c r="BT18" i="19" a="1"/>
  <c r="BT18" i="19"/>
  <c r="CW18" i="19"/>
  <c r="BS18" i="19" a="1"/>
  <c r="BS18" i="19"/>
  <c r="CV18" i="19"/>
  <c r="BR18" i="19" a="1"/>
  <c r="BR18" i="19"/>
  <c r="CU18" i="19"/>
  <c r="BQ18" i="19" a="1"/>
  <c r="BQ18" i="19"/>
  <c r="CT18" i="19"/>
  <c r="BP18" i="19" a="1"/>
  <c r="BP18" i="19"/>
  <c r="BN18" i="19"/>
  <c r="BM18" i="19"/>
  <c r="BL18" i="19"/>
  <c r="BK18" i="19"/>
  <c r="BJ18" i="19"/>
  <c r="BI18" i="19"/>
  <c r="AR18" i="19"/>
  <c r="AQ18" i="19"/>
  <c r="AP18" i="19"/>
  <c r="AO18" i="19"/>
  <c r="AN18" i="19"/>
  <c r="AM18" i="19"/>
  <c r="W18" i="19"/>
  <c r="V18" i="19"/>
  <c r="U18" i="19"/>
  <c r="T18" i="19"/>
  <c r="S18" i="19"/>
  <c r="R18" i="19"/>
  <c r="BU17" i="19" a="1"/>
  <c r="BU17" i="19"/>
  <c r="CX17" i="19"/>
  <c r="BT17" i="19" a="1"/>
  <c r="BT17" i="19"/>
  <c r="BS17" i="19" a="1"/>
  <c r="BS17" i="19"/>
  <c r="CV17" i="19"/>
  <c r="BR17" i="19" a="1"/>
  <c r="BR17" i="19"/>
  <c r="BQ17" i="19" a="1"/>
  <c r="BQ17" i="19"/>
  <c r="CT17" i="19"/>
  <c r="BP17" i="19" a="1"/>
  <c r="BP17" i="19"/>
  <c r="CS17" i="19"/>
  <c r="BN17" i="19"/>
  <c r="BM17" i="19"/>
  <c r="BL17" i="19"/>
  <c r="BK17" i="19"/>
  <c r="BJ17" i="19"/>
  <c r="BI17" i="19"/>
  <c r="AR17" i="19"/>
  <c r="AQ17" i="19"/>
  <c r="AP17" i="19"/>
  <c r="AO17" i="19"/>
  <c r="AN17" i="19"/>
  <c r="AM17" i="19"/>
  <c r="W17" i="19"/>
  <c r="V17" i="19"/>
  <c r="U17" i="19"/>
  <c r="T17" i="19"/>
  <c r="S17" i="19"/>
  <c r="R17" i="19"/>
  <c r="BU16" i="19" a="1"/>
  <c r="BU16" i="19"/>
  <c r="CX16" i="19"/>
  <c r="BT16" i="19" a="1"/>
  <c r="BT16" i="19"/>
  <c r="BS16" i="19" a="1"/>
  <c r="BS16" i="19"/>
  <c r="CV16" i="19"/>
  <c r="BR16" i="19" a="1"/>
  <c r="BR16" i="19"/>
  <c r="BQ16" i="19" a="1"/>
  <c r="BQ16" i="19"/>
  <c r="BP16" i="19" a="1"/>
  <c r="BP16" i="19"/>
  <c r="BN16" i="19"/>
  <c r="BM16" i="19"/>
  <c r="BL16" i="19"/>
  <c r="BK16" i="19"/>
  <c r="BJ16" i="19"/>
  <c r="BI16" i="19"/>
  <c r="AR16" i="19"/>
  <c r="AQ16" i="19"/>
  <c r="AP16" i="19"/>
  <c r="AO16" i="19"/>
  <c r="AN16" i="19"/>
  <c r="AM16" i="19"/>
  <c r="W16" i="19"/>
  <c r="V16" i="19"/>
  <c r="U16" i="19"/>
  <c r="T16" i="19"/>
  <c r="S16" i="19"/>
  <c r="R16" i="19"/>
  <c r="BU15" i="19" a="1"/>
  <c r="BU15" i="19"/>
  <c r="CX15" i="19"/>
  <c r="BT15" i="19" a="1"/>
  <c r="BT15" i="19"/>
  <c r="CW15" i="19"/>
  <c r="BS15" i="19" a="1"/>
  <c r="BS15" i="19"/>
  <c r="BR15" i="19" a="1"/>
  <c r="BR15" i="19"/>
  <c r="CU15" i="19"/>
  <c r="BQ15" i="19" a="1"/>
  <c r="BQ15" i="19"/>
  <c r="CT15" i="19"/>
  <c r="BP15" i="19" a="1"/>
  <c r="BP15" i="19"/>
  <c r="CS15" i="19"/>
  <c r="BN15" i="19"/>
  <c r="BM15" i="19"/>
  <c r="BL15" i="19"/>
  <c r="BK15" i="19"/>
  <c r="BJ15" i="19"/>
  <c r="BI15" i="19"/>
  <c r="AR15" i="19"/>
  <c r="AQ15" i="19"/>
  <c r="AP15" i="19"/>
  <c r="AO15" i="19"/>
  <c r="AN15" i="19"/>
  <c r="AM15" i="19"/>
  <c r="W15" i="19"/>
  <c r="V15" i="19"/>
  <c r="U15" i="19"/>
  <c r="T15" i="19"/>
  <c r="S15" i="19"/>
  <c r="R15" i="19"/>
  <c r="BU14" i="19" a="1"/>
  <c r="BU14" i="19"/>
  <c r="CX14" i="19"/>
  <c r="BT14" i="19" a="1"/>
  <c r="BT14" i="19"/>
  <c r="CW14" i="19"/>
  <c r="BS14" i="19" a="1"/>
  <c r="BS14" i="19"/>
  <c r="CV14" i="19"/>
  <c r="BR14" i="19" a="1"/>
  <c r="BR14" i="19"/>
  <c r="CU14" i="19"/>
  <c r="BQ14" i="19" a="1"/>
  <c r="BQ14" i="19"/>
  <c r="BP14" i="19" a="1"/>
  <c r="BP14" i="19"/>
  <c r="BN14" i="19"/>
  <c r="BM14" i="19"/>
  <c r="BL14" i="19"/>
  <c r="BK14" i="19"/>
  <c r="BJ14" i="19"/>
  <c r="BI14" i="19"/>
  <c r="AR14" i="19"/>
  <c r="AQ14" i="19"/>
  <c r="AP14" i="19"/>
  <c r="AO14" i="19"/>
  <c r="AN14" i="19"/>
  <c r="AM14" i="19"/>
  <c r="W14" i="19"/>
  <c r="V14" i="19"/>
  <c r="U14" i="19"/>
  <c r="T14" i="19"/>
  <c r="S14" i="19"/>
  <c r="R14" i="19"/>
  <c r="BU13" i="19" a="1"/>
  <c r="BU13" i="19"/>
  <c r="BT13" i="19" a="1"/>
  <c r="BT13" i="19"/>
  <c r="BS13" i="19" a="1"/>
  <c r="BS13" i="19"/>
  <c r="CV13" i="19"/>
  <c r="BR13" i="19" a="1"/>
  <c r="BR13" i="19"/>
  <c r="CU13" i="19"/>
  <c r="BQ13" i="19" a="1"/>
  <c r="BQ13" i="19"/>
  <c r="CT13" i="19"/>
  <c r="BP13" i="19" a="1"/>
  <c r="BP13" i="19"/>
  <c r="CS13" i="19"/>
  <c r="BN13" i="19"/>
  <c r="BM13" i="19"/>
  <c r="BL13" i="19"/>
  <c r="BK13" i="19"/>
  <c r="BJ13" i="19"/>
  <c r="BI13" i="19"/>
  <c r="AR13" i="19"/>
  <c r="AQ13" i="19"/>
  <c r="AP13" i="19"/>
  <c r="AO13" i="19"/>
  <c r="AN13" i="19"/>
  <c r="AM13" i="19"/>
  <c r="W13" i="19"/>
  <c r="V13" i="19"/>
  <c r="U13" i="19"/>
  <c r="T13" i="19"/>
  <c r="S13" i="19"/>
  <c r="R13" i="19"/>
  <c r="BU12" i="19" a="1"/>
  <c r="BU12" i="19"/>
  <c r="BT12" i="19" a="1"/>
  <c r="BT12" i="19"/>
  <c r="CW12" i="19"/>
  <c r="BS12" i="19" a="1"/>
  <c r="BS12" i="19"/>
  <c r="CV12" i="19"/>
  <c r="BR12" i="19" a="1"/>
  <c r="BR12" i="19"/>
  <c r="BQ12" i="19" a="1"/>
  <c r="BQ12" i="19"/>
  <c r="CT12" i="19"/>
  <c r="BP12" i="19" a="1"/>
  <c r="BP12" i="19"/>
  <c r="CS12" i="19"/>
  <c r="BN12" i="19"/>
  <c r="BM12" i="19"/>
  <c r="BL12" i="19"/>
  <c r="BK12" i="19"/>
  <c r="BJ12" i="19"/>
  <c r="BI12" i="19"/>
  <c r="AR12" i="19"/>
  <c r="AQ12" i="19"/>
  <c r="AP12" i="19"/>
  <c r="AO12" i="19"/>
  <c r="AN12" i="19"/>
  <c r="AM12" i="19"/>
  <c r="W12" i="19"/>
  <c r="V12" i="19"/>
  <c r="U12" i="19"/>
  <c r="T12" i="19"/>
  <c r="S12" i="19"/>
  <c r="R12" i="19"/>
  <c r="BU11" i="19" a="1"/>
  <c r="BU11" i="19"/>
  <c r="CX11" i="19"/>
  <c r="BT11" i="19" a="1"/>
  <c r="BT11" i="19"/>
  <c r="CW11" i="19"/>
  <c r="BS11" i="19" a="1"/>
  <c r="BS11" i="19"/>
  <c r="CV11" i="19"/>
  <c r="BR11" i="19" a="1"/>
  <c r="BR11" i="19"/>
  <c r="CU11" i="19"/>
  <c r="BQ11" i="19" a="1"/>
  <c r="BQ11" i="19"/>
  <c r="CT11" i="19"/>
  <c r="BP11" i="19" a="1"/>
  <c r="BP11" i="19"/>
  <c r="CS11" i="19"/>
  <c r="BN11" i="19"/>
  <c r="BM11" i="19"/>
  <c r="BL11" i="19"/>
  <c r="BK11" i="19"/>
  <c r="BJ11" i="19"/>
  <c r="BI11" i="19"/>
  <c r="AR11" i="19"/>
  <c r="AQ11" i="19"/>
  <c r="AP11" i="19"/>
  <c r="AO11" i="19"/>
  <c r="AN11" i="19"/>
  <c r="AM11" i="19"/>
  <c r="W11" i="19"/>
  <c r="V11" i="19"/>
  <c r="U11" i="19"/>
  <c r="T11" i="19"/>
  <c r="S11" i="19"/>
  <c r="R11" i="19"/>
  <c r="BU10" i="19" a="1"/>
  <c r="BU10" i="19"/>
  <c r="CX10" i="19"/>
  <c r="BT10" i="19" a="1"/>
  <c r="BT10" i="19"/>
  <c r="CW10" i="19"/>
  <c r="BS10" i="19" a="1"/>
  <c r="BS10" i="19"/>
  <c r="CV10" i="19"/>
  <c r="BR10" i="19" a="1"/>
  <c r="BR10" i="19"/>
  <c r="CU10" i="19"/>
  <c r="BQ10" i="19" a="1"/>
  <c r="BQ10" i="19"/>
  <c r="BP10" i="19" a="1"/>
  <c r="BP10" i="19"/>
  <c r="CS10" i="19"/>
  <c r="BN10" i="19"/>
  <c r="BM10" i="19"/>
  <c r="BL10" i="19"/>
  <c r="BK10" i="19"/>
  <c r="BJ10" i="19"/>
  <c r="BI10" i="19"/>
  <c r="AR10" i="19"/>
  <c r="AQ10" i="19"/>
  <c r="AP10" i="19"/>
  <c r="AO10" i="19"/>
  <c r="AN10" i="19"/>
  <c r="AM10" i="19"/>
  <c r="W10" i="19"/>
  <c r="V10" i="19"/>
  <c r="U10" i="19"/>
  <c r="T10" i="19"/>
  <c r="S10" i="19"/>
  <c r="R10" i="19"/>
  <c r="BU9" i="19" a="1"/>
  <c r="BU9" i="19"/>
  <c r="CX9" i="19"/>
  <c r="BT9" i="19" a="1"/>
  <c r="BT9" i="19"/>
  <c r="CW9" i="19"/>
  <c r="BS9" i="19" a="1"/>
  <c r="BS9" i="19"/>
  <c r="CV9" i="19"/>
  <c r="BR9" i="19" a="1"/>
  <c r="BR9" i="19"/>
  <c r="CU9" i="19"/>
  <c r="BQ9" i="19" a="1"/>
  <c r="BQ9" i="19"/>
  <c r="CT9" i="19"/>
  <c r="BP9" i="19" a="1"/>
  <c r="BP9" i="19"/>
  <c r="CS9" i="19"/>
  <c r="BN9" i="19"/>
  <c r="BM9" i="19"/>
  <c r="BL9" i="19"/>
  <c r="BK9" i="19"/>
  <c r="BJ9" i="19"/>
  <c r="BI9" i="19"/>
  <c r="AR9" i="19"/>
  <c r="AQ9" i="19"/>
  <c r="AP9" i="19"/>
  <c r="AO9" i="19"/>
  <c r="AN9" i="19"/>
  <c r="AM9" i="19"/>
  <c r="W9" i="19"/>
  <c r="V9" i="19"/>
  <c r="U9" i="19"/>
  <c r="T9" i="19"/>
  <c r="S9" i="19"/>
  <c r="R9" i="19"/>
  <c r="BU8" i="19" a="1"/>
  <c r="BU8" i="19"/>
  <c r="CX8" i="19"/>
  <c r="BT8" i="19" a="1"/>
  <c r="BT8" i="19"/>
  <c r="CW8" i="19"/>
  <c r="BS8" i="19" a="1"/>
  <c r="BS8" i="19"/>
  <c r="BR8" i="19" a="1"/>
  <c r="BR8" i="19"/>
  <c r="CU8" i="19"/>
  <c r="BQ8" i="19" a="1"/>
  <c r="BQ8" i="19"/>
  <c r="CT8" i="19"/>
  <c r="BP8" i="19" a="1"/>
  <c r="BP8" i="19"/>
  <c r="CS8" i="19"/>
  <c r="BN8" i="19"/>
  <c r="BM8" i="19"/>
  <c r="BL8" i="19"/>
  <c r="BK8" i="19"/>
  <c r="BJ8" i="19"/>
  <c r="BI8" i="19"/>
  <c r="AR8" i="19"/>
  <c r="AQ8" i="19"/>
  <c r="AP8" i="19"/>
  <c r="AO8" i="19"/>
  <c r="AN8" i="19"/>
  <c r="AM8" i="19"/>
  <c r="W8" i="19"/>
  <c r="V8" i="19"/>
  <c r="U8" i="19"/>
  <c r="T8" i="19"/>
  <c r="S8" i="19"/>
  <c r="R8" i="19"/>
  <c r="BU7" i="19" a="1"/>
  <c r="BU7" i="19"/>
  <c r="CX7" i="19"/>
  <c r="BT7" i="19" a="1"/>
  <c r="BT7" i="19"/>
  <c r="BS7" i="19" a="1"/>
  <c r="BS7" i="19"/>
  <c r="CV7" i="19"/>
  <c r="BR7" i="19" a="1"/>
  <c r="BR7" i="19"/>
  <c r="CU7" i="19"/>
  <c r="BQ7" i="19" a="1"/>
  <c r="BQ7" i="19"/>
  <c r="CT7" i="19"/>
  <c r="BP7" i="19" a="1"/>
  <c r="BP7" i="19"/>
  <c r="CS7" i="19"/>
  <c r="BN7" i="19"/>
  <c r="BM7" i="19"/>
  <c r="BL7" i="19"/>
  <c r="BK7" i="19"/>
  <c r="BJ7" i="19"/>
  <c r="BI7" i="19"/>
  <c r="AR7" i="19"/>
  <c r="AQ7" i="19"/>
  <c r="AP7" i="19"/>
  <c r="AO7" i="19"/>
  <c r="AN7" i="19"/>
  <c r="AM7" i="19"/>
  <c r="W7" i="19"/>
  <c r="V7" i="19"/>
  <c r="U7" i="19"/>
  <c r="T7" i="19"/>
  <c r="S7" i="19"/>
  <c r="R7" i="19"/>
  <c r="BU6" i="19" a="1"/>
  <c r="BU6" i="19"/>
  <c r="CX6" i="19"/>
  <c r="BT6" i="19" a="1"/>
  <c r="BT6" i="19"/>
  <c r="CW6" i="19"/>
  <c r="BS6" i="19" a="1"/>
  <c r="BS6" i="19"/>
  <c r="CV6" i="19"/>
  <c r="BR6" i="19" a="1"/>
  <c r="BR6" i="19"/>
  <c r="CU6" i="19"/>
  <c r="BQ6" i="19" a="1"/>
  <c r="BQ6" i="19"/>
  <c r="CT6" i="19"/>
  <c r="BP6" i="19" a="1"/>
  <c r="BP6" i="19"/>
  <c r="CS6" i="19"/>
  <c r="BN6" i="19"/>
  <c r="BM6" i="19"/>
  <c r="BL6" i="19"/>
  <c r="BK6" i="19"/>
  <c r="BJ6" i="19"/>
  <c r="BI6" i="19"/>
  <c r="AR6" i="19"/>
  <c r="AQ6" i="19"/>
  <c r="AP6" i="19"/>
  <c r="AO6" i="19"/>
  <c r="AN6" i="19"/>
  <c r="AM6" i="19"/>
  <c r="W6" i="19"/>
  <c r="V6" i="19"/>
  <c r="U6" i="19"/>
  <c r="T6" i="19"/>
  <c r="S6" i="19"/>
  <c r="R6" i="19"/>
  <c r="BU5" i="19" a="1"/>
  <c r="BU5" i="19"/>
  <c r="CX5" i="19"/>
  <c r="BT5" i="19" a="1"/>
  <c r="BT5" i="19"/>
  <c r="CW5" i="19"/>
  <c r="BS5" i="19" a="1"/>
  <c r="BS5" i="19"/>
  <c r="CV5" i="19"/>
  <c r="BR5" i="19" a="1"/>
  <c r="BR5" i="19"/>
  <c r="CU5" i="19"/>
  <c r="BQ5" i="19" a="1"/>
  <c r="BQ5" i="19"/>
  <c r="CT5" i="19"/>
  <c r="BP5" i="19" a="1"/>
  <c r="BP5" i="19"/>
  <c r="CS5" i="19"/>
  <c r="BN5" i="19"/>
  <c r="BM5" i="19"/>
  <c r="BL5" i="19"/>
  <c r="BK5" i="19"/>
  <c r="BJ5" i="19"/>
  <c r="BI5" i="19"/>
  <c r="AR5" i="19"/>
  <c r="AQ5" i="19"/>
  <c r="AP5" i="19"/>
  <c r="AO5" i="19"/>
  <c r="AN5" i="19"/>
  <c r="AM5" i="19"/>
  <c r="W5" i="19"/>
  <c r="V5" i="19"/>
  <c r="U5" i="19"/>
  <c r="T5" i="19"/>
  <c r="S5" i="19"/>
  <c r="R5" i="19"/>
  <c r="BU4" i="19" a="1"/>
  <c r="BU4" i="19"/>
  <c r="CX4" i="19"/>
  <c r="BT4" i="19" a="1"/>
  <c r="BT4" i="19"/>
  <c r="CW4" i="19"/>
  <c r="BS4" i="19" a="1"/>
  <c r="BS4" i="19"/>
  <c r="CV4" i="19"/>
  <c r="BR4" i="19" a="1"/>
  <c r="BR4" i="19"/>
  <c r="CU4" i="19"/>
  <c r="BQ4" i="19" a="1"/>
  <c r="BQ4" i="19"/>
  <c r="CT4" i="19"/>
  <c r="BP4" i="19" a="1"/>
  <c r="BP4" i="19"/>
  <c r="CS4" i="19"/>
  <c r="BN4" i="19"/>
  <c r="BM4" i="19"/>
  <c r="BL4" i="19"/>
  <c r="BK4" i="19"/>
  <c r="BJ4" i="19"/>
  <c r="BI4" i="19"/>
  <c r="AR4" i="19"/>
  <c r="AQ4" i="19"/>
  <c r="AP4" i="19"/>
  <c r="AO4" i="19"/>
  <c r="AN4" i="19"/>
  <c r="AM4" i="19"/>
  <c r="W4" i="19"/>
  <c r="V4" i="19"/>
  <c r="U4" i="19"/>
  <c r="T4" i="19"/>
  <c r="S4" i="19"/>
  <c r="R4" i="19"/>
  <c r="BU3" i="19" a="1"/>
  <c r="BU3" i="19"/>
  <c r="BT3" i="19" a="1"/>
  <c r="BT3" i="19"/>
  <c r="BS3" i="19" a="1"/>
  <c r="BS3" i="19"/>
  <c r="BR3" i="19" a="1"/>
  <c r="BR3" i="19"/>
  <c r="BQ3" i="19" a="1"/>
  <c r="BQ3" i="19"/>
  <c r="BP3" i="19" a="1"/>
  <c r="BP3" i="19"/>
  <c r="BN3" i="19"/>
  <c r="BM3" i="19"/>
  <c r="BL3" i="19"/>
  <c r="BK3" i="19"/>
  <c r="BJ3" i="19"/>
  <c r="BI3" i="19"/>
  <c r="AR3" i="19"/>
  <c r="AQ3" i="19"/>
  <c r="AP3" i="19"/>
  <c r="AO3" i="19"/>
  <c r="AN3" i="19"/>
  <c r="AM3" i="19"/>
  <c r="W3" i="19"/>
  <c r="V3" i="19"/>
  <c r="U3" i="19"/>
  <c r="T3" i="19"/>
  <c r="S3" i="19"/>
  <c r="R3" i="19"/>
  <c r="CJ88" i="19"/>
  <c r="CX88" i="19"/>
  <c r="CJ105" i="19"/>
  <c r="CX105" i="19"/>
  <c r="CJ114" i="19"/>
  <c r="CX114" i="19"/>
  <c r="CJ134" i="19"/>
  <c r="CX134" i="19"/>
  <c r="CJ142" i="19"/>
  <c r="CX142" i="19"/>
  <c r="CJ103" i="19"/>
  <c r="CX103" i="19"/>
  <c r="CJ157" i="19"/>
  <c r="CX157" i="19"/>
  <c r="CJ162" i="19"/>
  <c r="CX162" i="19"/>
  <c r="CE3" i="19"/>
  <c r="CE14" i="19"/>
  <c r="CS14" i="19"/>
  <c r="CE16" i="19"/>
  <c r="CS16" i="19"/>
  <c r="CE18" i="19"/>
  <c r="CS18" i="19"/>
  <c r="CE19" i="19"/>
  <c r="CS19" i="19"/>
  <c r="CE20" i="19"/>
  <c r="CS20" i="19"/>
  <c r="CE22" i="19"/>
  <c r="CS22" i="19"/>
  <c r="CE26" i="19"/>
  <c r="CS26" i="19"/>
  <c r="CE27" i="19"/>
  <c r="CS27" i="19"/>
  <c r="CE30" i="19"/>
  <c r="CS30" i="19"/>
  <c r="CE31" i="19"/>
  <c r="CS31" i="19"/>
  <c r="CE35" i="19"/>
  <c r="CS35" i="19"/>
  <c r="CE39" i="19"/>
  <c r="CS39" i="19"/>
  <c r="CE43" i="19"/>
  <c r="CS43" i="19"/>
  <c r="CE47" i="19"/>
  <c r="CS47" i="19"/>
  <c r="CE58" i="19"/>
  <c r="CS58" i="19"/>
  <c r="CE59" i="19"/>
  <c r="CS59" i="19"/>
  <c r="CE64" i="19"/>
  <c r="CS64" i="19"/>
  <c r="CJ78" i="19"/>
  <c r="CX78" i="19"/>
  <c r="CJ92" i="19"/>
  <c r="CX92" i="19"/>
  <c r="CJ101" i="19"/>
  <c r="CX101" i="19"/>
  <c r="CJ107" i="19"/>
  <c r="CX107" i="19"/>
  <c r="CJ110" i="19"/>
  <c r="CX110" i="19"/>
  <c r="CJ118" i="19"/>
  <c r="CX118" i="19"/>
  <c r="CJ156" i="19"/>
  <c r="CX156" i="19"/>
  <c r="CJ160" i="19"/>
  <c r="CX160" i="19"/>
  <c r="CJ174" i="19"/>
  <c r="CX174" i="19"/>
  <c r="CF24" i="19"/>
  <c r="CT24" i="19"/>
  <c r="CE94" i="19"/>
  <c r="CS94" i="19"/>
  <c r="CE110" i="19"/>
  <c r="CS110" i="19"/>
  <c r="CE130" i="19"/>
  <c r="CS130" i="19"/>
  <c r="CE136" i="19"/>
  <c r="CS136" i="19"/>
  <c r="CE155" i="19"/>
  <c r="CS155" i="19"/>
  <c r="CE176" i="19"/>
  <c r="CS176" i="19"/>
  <c r="CJ82" i="19"/>
  <c r="CX82" i="19"/>
  <c r="CJ99" i="19"/>
  <c r="CX99" i="19"/>
  <c r="CJ126" i="19"/>
  <c r="CX126" i="19"/>
  <c r="CJ137" i="19"/>
  <c r="CX137" i="19"/>
  <c r="CJ140" i="19"/>
  <c r="CX140" i="19"/>
  <c r="CF14" i="19"/>
  <c r="CT14" i="19"/>
  <c r="CF16" i="19"/>
  <c r="CT16" i="19"/>
  <c r="CF25" i="19"/>
  <c r="CT25" i="19"/>
  <c r="CF64" i="19"/>
  <c r="CT64" i="19"/>
  <c r="CF68" i="19"/>
  <c r="CT68" i="19"/>
  <c r="CE153" i="19"/>
  <c r="CS153" i="19"/>
  <c r="CE156" i="19"/>
  <c r="CS156" i="19"/>
  <c r="CG12" i="19"/>
  <c r="CU12" i="19"/>
  <c r="CG16" i="19"/>
  <c r="CU16" i="19"/>
  <c r="CG17" i="19"/>
  <c r="CU17" i="19"/>
  <c r="CG20" i="19"/>
  <c r="CU20" i="19"/>
  <c r="CG21" i="19"/>
  <c r="CU21" i="19"/>
  <c r="CG22" i="19"/>
  <c r="CU22" i="19"/>
  <c r="CG25" i="19"/>
  <c r="CU25" i="19"/>
  <c r="CG26" i="19"/>
  <c r="CU26" i="19"/>
  <c r="CG29" i="19"/>
  <c r="CU29" i="19"/>
  <c r="CG34" i="19"/>
  <c r="CU34" i="19"/>
  <c r="CG38" i="19"/>
  <c r="CU38" i="19"/>
  <c r="CG42" i="19"/>
  <c r="CU42" i="19"/>
  <c r="CG51" i="19"/>
  <c r="CU51" i="19"/>
  <c r="CG53" i="19"/>
  <c r="CU53" i="19"/>
  <c r="CG57" i="19"/>
  <c r="CU57" i="19"/>
  <c r="CG58" i="19"/>
  <c r="CU58" i="19"/>
  <c r="CG61" i="19"/>
  <c r="CU61" i="19"/>
  <c r="CG64" i="19"/>
  <c r="CU64" i="19"/>
  <c r="CG65" i="19"/>
  <c r="CU65" i="19"/>
  <c r="CG68" i="19"/>
  <c r="CU68" i="19"/>
  <c r="CG69" i="19"/>
  <c r="CU69" i="19"/>
  <c r="CF76" i="19"/>
  <c r="CT76" i="19"/>
  <c r="CF80" i="19"/>
  <c r="CT80" i="19"/>
  <c r="CF81" i="19"/>
  <c r="CT81" i="19"/>
  <c r="CF84" i="19"/>
  <c r="CT84" i="19"/>
  <c r="CF94" i="19"/>
  <c r="CT94" i="19"/>
  <c r="CF102" i="19"/>
  <c r="CT102" i="19"/>
  <c r="CF103" i="19"/>
  <c r="CT103" i="19"/>
  <c r="CF120" i="19"/>
  <c r="CT120" i="19"/>
  <c r="CF125" i="19"/>
  <c r="CT125" i="19"/>
  <c r="CF130" i="19"/>
  <c r="CT130" i="19"/>
  <c r="CF132" i="19"/>
  <c r="CT132" i="19"/>
  <c r="CF134" i="19"/>
  <c r="CT134" i="19"/>
  <c r="CF137" i="19"/>
  <c r="CT137" i="19"/>
  <c r="CF138" i="19"/>
  <c r="CT138" i="19"/>
  <c r="CF139" i="19"/>
  <c r="CT139" i="19"/>
  <c r="CF140" i="19"/>
  <c r="CT140" i="19"/>
  <c r="CF142" i="19"/>
  <c r="CT142" i="19"/>
  <c r="CF143" i="19"/>
  <c r="CT143" i="19"/>
  <c r="CF144" i="19"/>
  <c r="CT144" i="19"/>
  <c r="CF150" i="19"/>
  <c r="CT150" i="19"/>
  <c r="CF158" i="19"/>
  <c r="CT158" i="19"/>
  <c r="CF159" i="19"/>
  <c r="CT159" i="19"/>
  <c r="CF162" i="19"/>
  <c r="CT162" i="19"/>
  <c r="CF165" i="19"/>
  <c r="CT165" i="19"/>
  <c r="CF166" i="19"/>
  <c r="CT166" i="19"/>
  <c r="CF170" i="19"/>
  <c r="CT170" i="19"/>
  <c r="CF171" i="19"/>
  <c r="CT171" i="19"/>
  <c r="CF172" i="19"/>
  <c r="CT172" i="19"/>
  <c r="CF177" i="19"/>
  <c r="CT177" i="19"/>
  <c r="CF178" i="19"/>
  <c r="CT178" i="19"/>
  <c r="CJ74" i="19"/>
  <c r="CX74" i="19"/>
  <c r="CJ96" i="19"/>
  <c r="CX96" i="19"/>
  <c r="CJ138" i="19"/>
  <c r="CX138" i="19"/>
  <c r="CJ144" i="19"/>
  <c r="CX144" i="19"/>
  <c r="CJ152" i="19"/>
  <c r="CX152" i="19"/>
  <c r="CJ172" i="19"/>
  <c r="CX172" i="19"/>
  <c r="CE74" i="19"/>
  <c r="CS74" i="19"/>
  <c r="CE90" i="19"/>
  <c r="CS90" i="19"/>
  <c r="CE93" i="19"/>
  <c r="CS93" i="19"/>
  <c r="CE100" i="19"/>
  <c r="CS100" i="19"/>
  <c r="CE168" i="19"/>
  <c r="CS168" i="19"/>
  <c r="CE173" i="19"/>
  <c r="CS173" i="19"/>
  <c r="CH8" i="19"/>
  <c r="CV8" i="19"/>
  <c r="CH15" i="19"/>
  <c r="CV15" i="19"/>
  <c r="CH19" i="19"/>
  <c r="CV19" i="19"/>
  <c r="CH23" i="19"/>
  <c r="CV23" i="19"/>
  <c r="CH27" i="19"/>
  <c r="CV27" i="19"/>
  <c r="CH34" i="19"/>
  <c r="CV34" i="19"/>
  <c r="CH38" i="19"/>
  <c r="CV38" i="19"/>
  <c r="CH52" i="19"/>
  <c r="CV52" i="19"/>
  <c r="CH54" i="19"/>
  <c r="CV54" i="19"/>
  <c r="CH68" i="19"/>
  <c r="CV68" i="19"/>
  <c r="CV189" i="19"/>
  <c r="CG84" i="19"/>
  <c r="CU84" i="19"/>
  <c r="CG88" i="19"/>
  <c r="CU88" i="19"/>
  <c r="CG90" i="19"/>
  <c r="CU90" i="19"/>
  <c r="CG91" i="19"/>
  <c r="CU91" i="19"/>
  <c r="CG92" i="19"/>
  <c r="CU92" i="19"/>
  <c r="CU188" i="19"/>
  <c r="CG100" i="19"/>
  <c r="CU100" i="19"/>
  <c r="CG102" i="19"/>
  <c r="CU102" i="19"/>
  <c r="CG104" i="19"/>
  <c r="CU104" i="19"/>
  <c r="CG109" i="19"/>
  <c r="CU109" i="19"/>
  <c r="CG110" i="19"/>
  <c r="CU110" i="19"/>
  <c r="CG130" i="19"/>
  <c r="CU130" i="19"/>
  <c r="CG136" i="19"/>
  <c r="CU136" i="19"/>
  <c r="CG146" i="19"/>
  <c r="CU146" i="19"/>
  <c r="CG148" i="19"/>
  <c r="CU148" i="19"/>
  <c r="CG151" i="19"/>
  <c r="CU151" i="19"/>
  <c r="CG159" i="19"/>
  <c r="CU159" i="19"/>
  <c r="CG167" i="19"/>
  <c r="CU167" i="19"/>
  <c r="CG174" i="19"/>
  <c r="CU174" i="19"/>
  <c r="CG178" i="19"/>
  <c r="CU178" i="19"/>
  <c r="CJ141" i="19"/>
  <c r="CX141" i="19"/>
  <c r="CJ153" i="19"/>
  <c r="CX153" i="19"/>
  <c r="CJ161" i="19"/>
  <c r="CX161" i="19"/>
  <c r="CJ167" i="19"/>
  <c r="CX167" i="19"/>
  <c r="CJ173" i="19"/>
  <c r="CX173" i="19"/>
  <c r="CJ175" i="19"/>
  <c r="CX175" i="19"/>
  <c r="CE111" i="19"/>
  <c r="CS111" i="19"/>
  <c r="CE135" i="19"/>
  <c r="CS135" i="19"/>
  <c r="CE147" i="19"/>
  <c r="CS147" i="19"/>
  <c r="CI7" i="19"/>
  <c r="CW7" i="19"/>
  <c r="CI13" i="19"/>
  <c r="CW13" i="19"/>
  <c r="CI16" i="19"/>
  <c r="CW16" i="19"/>
  <c r="CI17" i="19"/>
  <c r="CW17" i="19"/>
  <c r="CI20" i="19"/>
  <c r="CW20" i="19"/>
  <c r="CW191" i="19" a="1"/>
  <c r="CI21" i="19"/>
  <c r="CW21" i="19"/>
  <c r="CI22" i="19"/>
  <c r="CW22" i="19"/>
  <c r="CI24" i="19"/>
  <c r="CW24" i="19"/>
  <c r="CI26" i="19"/>
  <c r="CW26" i="19"/>
  <c r="CI27" i="19"/>
  <c r="CW27" i="19"/>
  <c r="CI28" i="19"/>
  <c r="CW28" i="19"/>
  <c r="CW188" i="19"/>
  <c r="CI33" i="19"/>
  <c r="CW33" i="19"/>
  <c r="CI45" i="19"/>
  <c r="CW45" i="19"/>
  <c r="CI57" i="19"/>
  <c r="CW57" i="19"/>
  <c r="CI60" i="19"/>
  <c r="CW60" i="19"/>
  <c r="CI63" i="19"/>
  <c r="CW63" i="19"/>
  <c r="CI64" i="19"/>
  <c r="CW64" i="19"/>
  <c r="CI68" i="19"/>
  <c r="CW68" i="19"/>
  <c r="CH71" i="19"/>
  <c r="CV71" i="19"/>
  <c r="CH75" i="19"/>
  <c r="CV75" i="19"/>
  <c r="CH80" i="19"/>
  <c r="CV80" i="19"/>
  <c r="CH86" i="19"/>
  <c r="CV86" i="19"/>
  <c r="CH89" i="19"/>
  <c r="CV89" i="19"/>
  <c r="CH93" i="19"/>
  <c r="CV93" i="19"/>
  <c r="CH97" i="19"/>
  <c r="CV97" i="19"/>
  <c r="CH101" i="19"/>
  <c r="CV101" i="19"/>
  <c r="CH103" i="19"/>
  <c r="CV103" i="19"/>
  <c r="CH105" i="19"/>
  <c r="CV105" i="19"/>
  <c r="CH107" i="19"/>
  <c r="CV107" i="19"/>
  <c r="CH115" i="19"/>
  <c r="CV115" i="19"/>
  <c r="CH127" i="19"/>
  <c r="CV127" i="19"/>
  <c r="CH129" i="19"/>
  <c r="CV129" i="19"/>
  <c r="CH131" i="19"/>
  <c r="CV131" i="19"/>
  <c r="CH133" i="19"/>
  <c r="CV133" i="19"/>
  <c r="CH137" i="19"/>
  <c r="CV137" i="19"/>
  <c r="CH140" i="19"/>
  <c r="CV140" i="19"/>
  <c r="CH141" i="19"/>
  <c r="CV141" i="19"/>
  <c r="CH143" i="19"/>
  <c r="CV143" i="19"/>
  <c r="CH144" i="19"/>
  <c r="CV144" i="19"/>
  <c r="CH145" i="19"/>
  <c r="CV145" i="19"/>
  <c r="CH149" i="19"/>
  <c r="CV149" i="19"/>
  <c r="CH150" i="19"/>
  <c r="CV150" i="19"/>
  <c r="CH153" i="19"/>
  <c r="CV153" i="19"/>
  <c r="CH158" i="19"/>
  <c r="CV158" i="19"/>
  <c r="CH161" i="19"/>
  <c r="CV161" i="19"/>
  <c r="CH162" i="19"/>
  <c r="CV162" i="19"/>
  <c r="CH164" i="19"/>
  <c r="CV164" i="19"/>
  <c r="CH165" i="19"/>
  <c r="CV165" i="19"/>
  <c r="CH166" i="19"/>
  <c r="CV166" i="19"/>
  <c r="CH172" i="19"/>
  <c r="CV172" i="19"/>
  <c r="CH175" i="19"/>
  <c r="CV175" i="19"/>
  <c r="CH178" i="19"/>
  <c r="CV178" i="19"/>
  <c r="CJ106" i="19"/>
  <c r="CX106" i="19"/>
  <c r="CJ131" i="19"/>
  <c r="CX131" i="19"/>
  <c r="CJ135" i="19"/>
  <c r="CX135" i="19"/>
  <c r="CF10" i="19"/>
  <c r="CT10" i="19"/>
  <c r="CF50" i="19"/>
  <c r="CT50" i="19"/>
  <c r="CE104" i="19"/>
  <c r="CS104" i="19"/>
  <c r="CE112" i="19"/>
  <c r="CS112" i="19"/>
  <c r="CE162" i="19"/>
  <c r="CS162" i="19"/>
  <c r="CE172" i="19"/>
  <c r="CS172" i="19"/>
  <c r="CJ12" i="19"/>
  <c r="CX12" i="19"/>
  <c r="CJ13" i="19"/>
  <c r="CX13" i="19"/>
  <c r="CJ18" i="19"/>
  <c r="CX18" i="19"/>
  <c r="CX188" i="19"/>
  <c r="CJ22" i="19"/>
  <c r="CX22" i="19"/>
  <c r="CJ26" i="19"/>
  <c r="CX26" i="19"/>
  <c r="CJ30" i="19"/>
  <c r="CX30" i="19"/>
  <c r="CJ55" i="19"/>
  <c r="CX55" i="19"/>
  <c r="CJ57" i="19"/>
  <c r="CX57" i="19"/>
  <c r="CJ58" i="19"/>
  <c r="CX58" i="19"/>
  <c r="CJ62" i="19"/>
  <c r="CX62" i="19"/>
  <c r="CJ66" i="19"/>
  <c r="CX66" i="19"/>
  <c r="CJ70" i="19"/>
  <c r="CX70" i="19"/>
  <c r="CI85" i="19"/>
  <c r="CW85" i="19"/>
  <c r="CI87" i="19"/>
  <c r="CW87" i="19"/>
  <c r="CI88" i="19"/>
  <c r="CW88" i="19"/>
  <c r="CI89" i="19"/>
  <c r="CW89" i="19"/>
  <c r="CI90" i="19"/>
  <c r="CW90" i="19"/>
  <c r="CI100" i="19"/>
  <c r="CW100" i="19"/>
  <c r="CI103" i="19"/>
  <c r="CW103" i="19"/>
  <c r="CI106" i="19"/>
  <c r="CW106" i="19"/>
  <c r="CI111" i="19"/>
  <c r="CW111" i="19"/>
  <c r="CI114" i="19"/>
  <c r="CW114" i="19"/>
  <c r="CI131" i="19"/>
  <c r="CW131" i="19"/>
  <c r="CI132" i="19"/>
  <c r="CW132" i="19"/>
  <c r="CI149" i="19"/>
  <c r="CW149" i="19"/>
  <c r="CI152" i="19"/>
  <c r="CW152" i="19"/>
  <c r="CI153" i="19"/>
  <c r="CW153" i="19"/>
  <c r="CW189" i="19"/>
  <c r="CI157" i="19"/>
  <c r="CW157" i="19"/>
  <c r="CI158" i="19"/>
  <c r="CW158" i="19"/>
  <c r="CI162" i="19"/>
  <c r="CW162" i="19"/>
  <c r="CI174" i="19"/>
  <c r="CW174" i="19"/>
  <c r="CF167" i="19"/>
  <c r="CF128" i="19"/>
  <c r="CG60" i="19"/>
  <c r="CI130" i="19"/>
  <c r="CI175" i="19"/>
  <c r="CE40" i="19"/>
  <c r="CH124" i="19"/>
  <c r="CI51" i="19"/>
  <c r="CE88" i="19"/>
  <c r="CI178" i="19"/>
  <c r="CG54" i="19"/>
  <c r="CI74" i="19"/>
  <c r="CG46" i="19"/>
  <c r="CG72" i="19"/>
  <c r="CE50" i="19"/>
  <c r="CE63" i="19"/>
  <c r="CJ148" i="19"/>
  <c r="CG87" i="19"/>
  <c r="CI92" i="19"/>
  <c r="CG153" i="19"/>
  <c r="W186" i="19"/>
  <c r="CF133" i="19"/>
  <c r="BL186" i="19"/>
  <c r="V189" i="19"/>
  <c r="AM187" i="19"/>
  <c r="CI18" i="19"/>
  <c r="CI176" i="19"/>
  <c r="AN187" i="19"/>
  <c r="CJ54" i="19"/>
  <c r="BM187" i="19"/>
  <c r="CI96" i="19"/>
  <c r="CE157" i="19"/>
  <c r="BK189" i="19"/>
  <c r="R187" i="19"/>
  <c r="AO187" i="19"/>
  <c r="S187" i="19"/>
  <c r="AP187" i="19"/>
  <c r="BN187" i="19"/>
  <c r="CH130" i="19"/>
  <c r="CF28" i="19"/>
  <c r="CG5" i="19"/>
  <c r="CE12" i="19"/>
  <c r="CI171" i="19"/>
  <c r="CI172" i="19"/>
  <c r="CE70" i="19"/>
  <c r="CG107" i="19"/>
  <c r="CI138" i="19"/>
  <c r="W189" i="19"/>
  <c r="BL189" i="19"/>
  <c r="CG59" i="19"/>
  <c r="CF72" i="19"/>
  <c r="CI78" i="19"/>
  <c r="CG85" i="19"/>
  <c r="CE102" i="19"/>
  <c r="CG31" i="19"/>
  <c r="CH79" i="19"/>
  <c r="CH83" i="19"/>
  <c r="R189" i="19"/>
  <c r="AO189" i="19"/>
  <c r="CI29" i="19"/>
  <c r="CF60" i="19"/>
  <c r="CH63" i="19"/>
  <c r="CF65" i="19"/>
  <c r="CH67" i="19"/>
  <c r="CI70" i="19"/>
  <c r="CF77" i="19"/>
  <c r="BP187" i="19"/>
  <c r="CH59" i="19"/>
  <c r="CI66" i="19"/>
  <c r="CG158" i="19"/>
  <c r="T186" i="19"/>
  <c r="AQ186" i="19"/>
  <c r="BI186" i="19"/>
  <c r="S189" i="19"/>
  <c r="AP189" i="19"/>
  <c r="V187" i="19"/>
  <c r="BK187" i="19"/>
  <c r="CG35" i="19"/>
  <c r="CI41" i="19"/>
  <c r="CF57" i="19"/>
  <c r="CI58" i="19"/>
  <c r="CE78" i="19"/>
  <c r="CG80" i="19"/>
  <c r="CG89" i="19"/>
  <c r="CJ122" i="19"/>
  <c r="CI146" i="19"/>
  <c r="CI82" i="19"/>
  <c r="CG56" i="19"/>
  <c r="CI62" i="19"/>
  <c r="AR186" i="19"/>
  <c r="W187" i="19"/>
  <c r="BL187" i="19"/>
  <c r="CJ27" i="19"/>
  <c r="CG30" i="19"/>
  <c r="CI49" i="19"/>
  <c r="CH55" i="19"/>
  <c r="CE62" i="19"/>
  <c r="CE66" i="19"/>
  <c r="CE86" i="19"/>
  <c r="CG99" i="19"/>
  <c r="CI135" i="19"/>
  <c r="CF141" i="19"/>
  <c r="U189" i="19"/>
  <c r="AR189" i="19"/>
  <c r="BJ189" i="19"/>
  <c r="CJ15" i="19"/>
  <c r="CI37" i="19"/>
  <c r="CF90" i="19"/>
  <c r="CG101" i="19"/>
  <c r="CE146" i="19"/>
  <c r="CI38" i="19"/>
  <c r="CG39" i="19"/>
  <c r="CF91" i="19"/>
  <c r="CH128" i="19"/>
  <c r="CF152" i="19"/>
  <c r="CJ168" i="19"/>
  <c r="CG173" i="19"/>
  <c r="CJ176" i="19"/>
  <c r="CI34" i="19"/>
  <c r="CE36" i="19"/>
  <c r="CF61" i="19"/>
  <c r="CF69" i="19"/>
  <c r="CH84" i="19"/>
  <c r="CE106" i="19"/>
  <c r="CE108" i="19"/>
  <c r="CH119" i="19"/>
  <c r="CE129" i="19"/>
  <c r="CE132" i="19"/>
  <c r="CJ149" i="19"/>
  <c r="CG164" i="19"/>
  <c r="CJ171" i="19"/>
  <c r="CH173" i="19"/>
  <c r="CE32" i="19"/>
  <c r="CG43" i="19"/>
  <c r="CF54" i="19"/>
  <c r="CE55" i="19"/>
  <c r="CE56" i="19"/>
  <c r="CF73" i="19"/>
  <c r="CJ132" i="19"/>
  <c r="CG140" i="19"/>
  <c r="CG160" i="19"/>
  <c r="CJ97" i="19"/>
  <c r="CI104" i="19"/>
  <c r="CG108" i="19"/>
  <c r="CI110" i="19"/>
  <c r="CF112" i="19"/>
  <c r="CH123" i="19"/>
  <c r="CG134" i="19"/>
  <c r="CF154" i="19"/>
  <c r="CH169" i="19"/>
  <c r="CH177" i="19"/>
  <c r="CE67" i="19"/>
  <c r="CI101" i="19"/>
  <c r="CI102" i="19"/>
  <c r="CE105" i="19"/>
  <c r="CG129" i="19"/>
  <c r="CH142" i="19"/>
  <c r="CG152" i="19"/>
  <c r="CG168" i="19"/>
  <c r="CG176" i="19"/>
  <c r="CI42" i="19"/>
  <c r="CJ59" i="19"/>
  <c r="CJ63" i="19"/>
  <c r="CG70" i="19"/>
  <c r="CJ85" i="19"/>
  <c r="CH94" i="19"/>
  <c r="CF105" i="19"/>
  <c r="CE107" i="19"/>
  <c r="CH112" i="19"/>
  <c r="CF116" i="19"/>
  <c r="CF124" i="19"/>
  <c r="CG133" i="19"/>
  <c r="CI142" i="19"/>
  <c r="CG147" i="19"/>
  <c r="CH154" i="19"/>
  <c r="CH64" i="19"/>
  <c r="CG76" i="19"/>
  <c r="CI93" i="19"/>
  <c r="CF101" i="19"/>
  <c r="CF109" i="19"/>
  <c r="CH139" i="19"/>
  <c r="CG150" i="19"/>
  <c r="CI154" i="19"/>
  <c r="CI155" i="19"/>
  <c r="CI163" i="19"/>
  <c r="CJ145" i="19"/>
  <c r="CH147" i="19"/>
  <c r="CG155" i="19"/>
  <c r="CH167" i="19"/>
  <c r="CF175" i="19"/>
  <c r="CJ111" i="19"/>
  <c r="CF135" i="19"/>
  <c r="CE151" i="19"/>
  <c r="CF164" i="19"/>
  <c r="CJ170" i="19"/>
  <c r="CE174" i="19"/>
  <c r="CF145" i="19"/>
  <c r="CJ154" i="19"/>
  <c r="CG8" i="19"/>
  <c r="CG6" i="19"/>
  <c r="CH7" i="19"/>
  <c r="BU189" i="19"/>
  <c r="CJ9" i="19"/>
  <c r="CE10" i="19"/>
  <c r="CH13" i="19"/>
  <c r="CG19" i="19"/>
  <c r="BP186" i="19"/>
  <c r="CE4" i="19"/>
  <c r="CH6" i="19"/>
  <c r="BQ187" i="19"/>
  <c r="CF11" i="19"/>
  <c r="CJ14" i="19"/>
  <c r="CE17" i="19"/>
  <c r="BU185" i="19"/>
  <c r="BU183" i="19"/>
  <c r="BU190" i="19"/>
  <c r="BU188" i="19"/>
  <c r="BU184" i="19"/>
  <c r="BU182" i="19"/>
  <c r="BU181" i="19"/>
  <c r="CJ3" i="19"/>
  <c r="BU186" i="19"/>
  <c r="CJ4" i="19"/>
  <c r="CG7" i="19"/>
  <c r="BQ190" i="19"/>
  <c r="BQ188" i="19"/>
  <c r="BQ184" i="19"/>
  <c r="BQ182" i="19"/>
  <c r="BQ185" i="19"/>
  <c r="BQ183" i="19"/>
  <c r="BQ181" i="19"/>
  <c r="CF3" i="19"/>
  <c r="BQ186" i="19"/>
  <c r="CF4" i="19"/>
  <c r="CH5" i="19"/>
  <c r="CI6" i="19"/>
  <c r="CI8" i="19"/>
  <c r="BP189" i="19"/>
  <c r="CE9" i="19"/>
  <c r="BR187" i="19"/>
  <c r="CG11" i="19"/>
  <c r="CI12" i="19"/>
  <c r="CH18" i="19"/>
  <c r="CJ7" i="19"/>
  <c r="CJ8" i="19"/>
  <c r="BQ189" i="19"/>
  <c r="CF9" i="19"/>
  <c r="CG10" i="19"/>
  <c r="BS187" i="19"/>
  <c r="CH11" i="19"/>
  <c r="CG23" i="19"/>
  <c r="CI25" i="19"/>
  <c r="BR190" i="19"/>
  <c r="BR188" i="19"/>
  <c r="BR184" i="19"/>
  <c r="BR185" i="19"/>
  <c r="BR183" i="19"/>
  <c r="BR181" i="19"/>
  <c r="BR182" i="19"/>
  <c r="CG3" i="19"/>
  <c r="BS190" i="19"/>
  <c r="BS188" i="19"/>
  <c r="BS185" i="19"/>
  <c r="BS183" i="19"/>
  <c r="BS184" i="19"/>
  <c r="BS181" i="19"/>
  <c r="BS182" i="19"/>
  <c r="CH3" i="19"/>
  <c r="CJ5" i="19"/>
  <c r="CH10" i="19"/>
  <c r="BR186" i="19"/>
  <c r="CG4" i="19"/>
  <c r="CI5" i="19"/>
  <c r="CE6" i="19"/>
  <c r="CE8" i="19"/>
  <c r="CI10" i="19"/>
  <c r="CE13" i="19"/>
  <c r="CG14" i="19"/>
  <c r="CF20" i="19"/>
  <c r="BT186" i="19"/>
  <c r="CI4" i="19"/>
  <c r="CE5" i="19"/>
  <c r="CF7" i="19"/>
  <c r="CF8" i="19"/>
  <c r="BS189" i="19"/>
  <c r="CH9" i="19"/>
  <c r="BU187" i="19"/>
  <c r="CJ11" i="19"/>
  <c r="CF12" i="19"/>
  <c r="CJ16" i="19"/>
  <c r="CF5" i="19"/>
  <c r="BT189" i="19"/>
  <c r="CI9" i="19"/>
  <c r="CG13" i="19"/>
  <c r="CI15" i="19"/>
  <c r="W192" i="19"/>
  <c r="W190" i="19"/>
  <c r="W188" i="19"/>
  <c r="W184" i="19"/>
  <c r="W191" i="19" a="1"/>
  <c r="W191" i="19"/>
  <c r="W185" i="19"/>
  <c r="W183" i="19"/>
  <c r="W182" i="19"/>
  <c r="W181" i="19"/>
  <c r="BL192" i="19"/>
  <c r="BL190" i="19"/>
  <c r="BL188" i="19"/>
  <c r="BL191" i="19" a="1"/>
  <c r="BL191" i="19"/>
  <c r="BL183" i="19"/>
  <c r="BL182" i="19"/>
  <c r="BL185" i="19"/>
  <c r="BL184" i="19"/>
  <c r="BL181" i="19"/>
  <c r="U186" i="19"/>
  <c r="BJ186" i="19"/>
  <c r="CF6" i="19"/>
  <c r="AM192" i="19"/>
  <c r="AM185" i="19"/>
  <c r="AM191" i="19" a="1"/>
  <c r="AM191" i="19"/>
  <c r="AM190" i="19"/>
  <c r="AM188" i="19"/>
  <c r="AM184" i="19"/>
  <c r="AM181" i="19"/>
  <c r="AM182" i="19"/>
  <c r="AM183" i="19"/>
  <c r="BM192" i="19"/>
  <c r="BM191" i="19" a="1"/>
  <c r="BM191" i="19"/>
  <c r="BM190" i="19"/>
  <c r="BM188" i="19"/>
  <c r="BM184" i="19"/>
  <c r="BM185" i="19"/>
  <c r="BM183" i="19"/>
  <c r="BM181" i="19"/>
  <c r="BM182" i="19"/>
  <c r="V186" i="19"/>
  <c r="BK186" i="19"/>
  <c r="CE7" i="19"/>
  <c r="T189" i="19"/>
  <c r="AQ189" i="19"/>
  <c r="BI189" i="19"/>
  <c r="CF15" i="19"/>
  <c r="CE15" i="19"/>
  <c r="CH16" i="19"/>
  <c r="CH17" i="19"/>
  <c r="CJ19" i="19"/>
  <c r="CJ21" i="19"/>
  <c r="CE24" i="19"/>
  <c r="CF27" i="19"/>
  <c r="CG27" i="19"/>
  <c r="CF29" i="19"/>
  <c r="CG32" i="19"/>
  <c r="CF33" i="19"/>
  <c r="CG36" i="19"/>
  <c r="CF37" i="19"/>
  <c r="CG40" i="19"/>
  <c r="CF41" i="19"/>
  <c r="CF45" i="19"/>
  <c r="CJ46" i="19"/>
  <c r="CI46" i="19"/>
  <c r="CG52" i="19"/>
  <c r="CH53" i="19"/>
  <c r="CE54" i="19"/>
  <c r="CI56" i="19"/>
  <c r="BK185" i="19"/>
  <c r="BK192" i="19"/>
  <c r="BK190" i="19"/>
  <c r="BK188" i="19"/>
  <c r="BK184" i="19"/>
  <c r="BK191" i="19" a="1"/>
  <c r="BK191" i="19"/>
  <c r="BK181" i="19"/>
  <c r="BK182" i="19"/>
  <c r="BK183" i="19"/>
  <c r="BN192" i="19"/>
  <c r="BN191" i="19" a="1"/>
  <c r="BN191" i="19"/>
  <c r="BN190" i="19"/>
  <c r="BN188" i="19"/>
  <c r="BN184" i="19"/>
  <c r="BN185" i="19"/>
  <c r="BN183" i="19"/>
  <c r="BN181" i="19"/>
  <c r="BN182" i="19"/>
  <c r="BP190" i="19"/>
  <c r="BP188" i="19"/>
  <c r="BP184" i="19"/>
  <c r="BP185" i="19"/>
  <c r="BP183" i="19"/>
  <c r="BP182" i="19"/>
  <c r="BP181" i="19"/>
  <c r="BT185" i="19"/>
  <c r="BT183" i="19"/>
  <c r="BT190" i="19"/>
  <c r="BT188" i="19"/>
  <c r="BT184" i="19"/>
  <c r="BT182" i="19"/>
  <c r="BT181" i="19"/>
  <c r="BT187" i="19"/>
  <c r="CH12" i="19"/>
  <c r="CG15" i="19"/>
  <c r="CF18" i="19"/>
  <c r="CG18" i="19"/>
  <c r="CJ20" i="19"/>
  <c r="CE21" i="19"/>
  <c r="CH22" i="19"/>
  <c r="CG24" i="19"/>
  <c r="CE29" i="19"/>
  <c r="CH31" i="19"/>
  <c r="CH32" i="19"/>
  <c r="CG33" i="19"/>
  <c r="CH35" i="19"/>
  <c r="CH36" i="19"/>
  <c r="CG37" i="19"/>
  <c r="CH39" i="19"/>
  <c r="CH40" i="19"/>
  <c r="CG41" i="19"/>
  <c r="CJ42" i="19"/>
  <c r="CG45" i="19"/>
  <c r="CF48" i="19"/>
  <c r="CH51" i="19"/>
  <c r="CI53" i="19"/>
  <c r="CJ56" i="19"/>
  <c r="CE61" i="19"/>
  <c r="AN192" i="19"/>
  <c r="AN191" i="19" a="1"/>
  <c r="AN191" i="19"/>
  <c r="AN190" i="19"/>
  <c r="AN188" i="19"/>
  <c r="AN183" i="19"/>
  <c r="AN181" i="19"/>
  <c r="AN185" i="19"/>
  <c r="AN184" i="19"/>
  <c r="AN182" i="19"/>
  <c r="CH14" i="19"/>
  <c r="CF21" i="19"/>
  <c r="CE23" i="19"/>
  <c r="CH24" i="19"/>
  <c r="CH25" i="19"/>
  <c r="CI31" i="19"/>
  <c r="CI32" i="19"/>
  <c r="CH33" i="19"/>
  <c r="CI35" i="19"/>
  <c r="CI36" i="19"/>
  <c r="CH37" i="19"/>
  <c r="CI39" i="19"/>
  <c r="CI40" i="19"/>
  <c r="CH41" i="19"/>
  <c r="CF44" i="19"/>
  <c r="CH45" i="19"/>
  <c r="CF47" i="19"/>
  <c r="CG48" i="19"/>
  <c r="CH49" i="19"/>
  <c r="CH50" i="19"/>
  <c r="CI52" i="19"/>
  <c r="CJ53" i="19"/>
  <c r="CF55" i="19"/>
  <c r="AO190" i="19"/>
  <c r="AO188" i="19"/>
  <c r="AO184" i="19"/>
  <c r="AO192" i="19"/>
  <c r="AO191" i="19" a="1"/>
  <c r="AO191" i="19"/>
  <c r="AO185" i="19"/>
  <c r="AO183" i="19"/>
  <c r="AO181" i="19"/>
  <c r="AO182" i="19"/>
  <c r="BM186" i="19"/>
  <c r="CJ10" i="19"/>
  <c r="CI11" i="19"/>
  <c r="CI14" i="19"/>
  <c r="CJ17" i="19"/>
  <c r="CF23" i="19"/>
  <c r="CF26" i="19"/>
  <c r="CJ28" i="19"/>
  <c r="CF30" i="19"/>
  <c r="CI30" i="19"/>
  <c r="CJ31" i="19"/>
  <c r="CJ34" i="19"/>
  <c r="CJ35" i="19"/>
  <c r="CJ38" i="19"/>
  <c r="CJ39" i="19"/>
  <c r="CF43" i="19"/>
  <c r="CG44" i="19"/>
  <c r="CE46" i="19"/>
  <c r="CH48" i="19"/>
  <c r="CI50" i="19"/>
  <c r="CG55" i="19"/>
  <c r="CE57" i="19"/>
  <c r="CH58" i="19"/>
  <c r="CJ64" i="19"/>
  <c r="V192" i="19"/>
  <c r="V190" i="19"/>
  <c r="V188" i="19"/>
  <c r="V184" i="19"/>
  <c r="V191" i="19" a="1"/>
  <c r="V191" i="19"/>
  <c r="V185" i="19"/>
  <c r="V183" i="19"/>
  <c r="V181" i="19"/>
  <c r="V182" i="19"/>
  <c r="BR189" i="19"/>
  <c r="AM186" i="19"/>
  <c r="S185" i="19"/>
  <c r="S183" i="19"/>
  <c r="S191" i="19" a="1"/>
  <c r="S191" i="19"/>
  <c r="S192" i="19"/>
  <c r="S190" i="19"/>
  <c r="S188" i="19"/>
  <c r="S184" i="19"/>
  <c r="S182" i="19"/>
  <c r="S181" i="19"/>
  <c r="T185" i="19"/>
  <c r="T191" i="19" a="1"/>
  <c r="T191" i="19"/>
  <c r="T192" i="19"/>
  <c r="T190" i="19"/>
  <c r="T188" i="19"/>
  <c r="T184" i="19"/>
  <c r="T181" i="19"/>
  <c r="T183" i="19"/>
  <c r="T182" i="19"/>
  <c r="BI191" i="19" a="1"/>
  <c r="BI191" i="19"/>
  <c r="BI185" i="19"/>
  <c r="BI183" i="19"/>
  <c r="BI192" i="19"/>
  <c r="BI190" i="19"/>
  <c r="BI188" i="19"/>
  <c r="BI184" i="19"/>
  <c r="BI181" i="19"/>
  <c r="BI182" i="19"/>
  <c r="CI3" i="19"/>
  <c r="AO186" i="19"/>
  <c r="AM189" i="19"/>
  <c r="BM189" i="19"/>
  <c r="T187" i="19"/>
  <c r="AQ187" i="19"/>
  <c r="BI187" i="19"/>
  <c r="CI23" i="19"/>
  <c r="CE28" i="19"/>
  <c r="CH29" i="19"/>
  <c r="CE42" i="19"/>
  <c r="CH44" i="19"/>
  <c r="CJ45" i="19"/>
  <c r="CF46" i="19"/>
  <c r="CH47" i="19"/>
  <c r="CI48" i="19"/>
  <c r="CE48" i="19"/>
  <c r="CE53" i="19"/>
  <c r="CF56" i="19"/>
  <c r="BS186" i="19"/>
  <c r="R185" i="19"/>
  <c r="R183" i="19"/>
  <c r="R192" i="19"/>
  <c r="R191" i="19" a="1"/>
  <c r="R191" i="19"/>
  <c r="R190" i="19"/>
  <c r="R188" i="19"/>
  <c r="R184" i="19"/>
  <c r="R181" i="19"/>
  <c r="R182" i="19"/>
  <c r="AP190" i="19"/>
  <c r="AP188" i="19"/>
  <c r="AP184" i="19"/>
  <c r="AP191" i="19" a="1"/>
  <c r="AP191" i="19"/>
  <c r="AP192" i="19"/>
  <c r="AP185" i="19"/>
  <c r="AP183" i="19"/>
  <c r="AP182" i="19"/>
  <c r="AP181" i="19"/>
  <c r="AN186" i="19"/>
  <c r="BN186" i="19"/>
  <c r="CJ6" i="19"/>
  <c r="AQ190" i="19"/>
  <c r="AQ188" i="19"/>
  <c r="AQ184" i="19"/>
  <c r="AQ191" i="19" a="1"/>
  <c r="AQ191" i="19"/>
  <c r="AQ192" i="19"/>
  <c r="AQ185" i="19"/>
  <c r="AQ183" i="19"/>
  <c r="AQ182" i="19"/>
  <c r="AQ181" i="19"/>
  <c r="R186" i="19"/>
  <c r="U191" i="19" a="1"/>
  <c r="U191" i="19"/>
  <c r="U192" i="19"/>
  <c r="U190" i="19"/>
  <c r="U188" i="19"/>
  <c r="U183" i="19"/>
  <c r="U185" i="19"/>
  <c r="U184" i="19"/>
  <c r="U182" i="19"/>
  <c r="U181" i="19"/>
  <c r="AR190" i="19"/>
  <c r="AR188" i="19"/>
  <c r="AR191" i="19" a="1"/>
  <c r="AR191" i="19"/>
  <c r="AR192" i="19"/>
  <c r="AR182" i="19"/>
  <c r="AR183" i="19"/>
  <c r="AR185" i="19"/>
  <c r="AR184" i="19"/>
  <c r="AR181" i="19"/>
  <c r="BJ191" i="19" a="1"/>
  <c r="BJ191" i="19"/>
  <c r="BJ185" i="19"/>
  <c r="BJ183" i="19"/>
  <c r="BJ192" i="19"/>
  <c r="BJ190" i="19"/>
  <c r="BJ188" i="19"/>
  <c r="BJ184" i="19"/>
  <c r="BJ182" i="19"/>
  <c r="BJ181" i="19"/>
  <c r="S186" i="19"/>
  <c r="AP186" i="19"/>
  <c r="CH4" i="19"/>
  <c r="AN189" i="19"/>
  <c r="BN189" i="19"/>
  <c r="U187" i="19"/>
  <c r="AR187" i="19"/>
  <c r="BJ187" i="19"/>
  <c r="CF13" i="19"/>
  <c r="CF17" i="19"/>
  <c r="CH20" i="19"/>
  <c r="CH21" i="19"/>
  <c r="CJ23" i="19"/>
  <c r="CJ25" i="19"/>
  <c r="CH28" i="19"/>
  <c r="CJ33" i="19"/>
  <c r="CE34" i="19"/>
  <c r="CJ37" i="19"/>
  <c r="CE38" i="19"/>
  <c r="CJ41" i="19"/>
  <c r="CF42" i="19"/>
  <c r="CH43" i="19"/>
  <c r="CI44" i="19"/>
  <c r="CE44" i="19"/>
  <c r="CI47" i="19"/>
  <c r="CJ48" i="19"/>
  <c r="CJ49" i="19"/>
  <c r="CE49" i="19"/>
  <c r="CG50" i="19"/>
  <c r="CJ51" i="19"/>
  <c r="CG63" i="19"/>
  <c r="CI65" i="19"/>
  <c r="CH66" i="19"/>
  <c r="CG9" i="19"/>
  <c r="CF19" i="19"/>
  <c r="CF22" i="19"/>
  <c r="CJ24" i="19"/>
  <c r="CE25" i="19"/>
  <c r="CH26" i="19"/>
  <c r="CH30" i="19"/>
  <c r="CF31" i="19"/>
  <c r="CF34" i="19"/>
  <c r="CF35" i="19"/>
  <c r="CF38" i="19"/>
  <c r="CF39" i="19"/>
  <c r="CI43" i="19"/>
  <c r="CJ44" i="19"/>
  <c r="CH46" i="19"/>
  <c r="CJ47" i="19"/>
  <c r="CG47" i="19"/>
  <c r="CF51" i="19"/>
  <c r="CE52" i="19"/>
  <c r="CI61" i="19"/>
  <c r="CE11" i="19"/>
  <c r="CI19" i="19"/>
  <c r="CG28" i="19"/>
  <c r="CJ29" i="19"/>
  <c r="CH42" i="19"/>
  <c r="CJ43" i="19"/>
  <c r="CE45" i="19"/>
  <c r="CF49" i="19"/>
  <c r="CF52" i="19"/>
  <c r="CJ60" i="19"/>
  <c r="CF66" i="19"/>
  <c r="CG66" i="19"/>
  <c r="CI71" i="19"/>
  <c r="CI72" i="19"/>
  <c r="CG79" i="19"/>
  <c r="CI81" i="19"/>
  <c r="CH82" i="19"/>
  <c r="CG83" i="19"/>
  <c r="CF92" i="19"/>
  <c r="CG93" i="19"/>
  <c r="CG94" i="19"/>
  <c r="CG97" i="19"/>
  <c r="CF32" i="19"/>
  <c r="CF36" i="19"/>
  <c r="CF40" i="19"/>
  <c r="CI54" i="19"/>
  <c r="CH56" i="19"/>
  <c r="CF62" i="19"/>
  <c r="CI67" i="19"/>
  <c r="CJ71" i="19"/>
  <c r="CE77" i="19"/>
  <c r="CI86" i="19"/>
  <c r="CJ90" i="19"/>
  <c r="CJ98" i="19"/>
  <c r="CJ100" i="19"/>
  <c r="CE33" i="19"/>
  <c r="CE37" i="19"/>
  <c r="CE41" i="19"/>
  <c r="CG49" i="19"/>
  <c r="CJ50" i="19"/>
  <c r="CF53" i="19"/>
  <c r="CE60" i="19"/>
  <c r="CG62" i="19"/>
  <c r="CE65" i="19"/>
  <c r="CE69" i="19"/>
  <c r="CH70" i="19"/>
  <c r="CE71" i="19"/>
  <c r="CE72" i="19"/>
  <c r="CJ72" i="19"/>
  <c r="CG73" i="19"/>
  <c r="CF74" i="19"/>
  <c r="CI75" i="19"/>
  <c r="CI76" i="19"/>
  <c r="CE81" i="19"/>
  <c r="CF85" i="19"/>
  <c r="CJ86" i="19"/>
  <c r="CJ89" i="19"/>
  <c r="CH92" i="19"/>
  <c r="CI95" i="19"/>
  <c r="CE99" i="19"/>
  <c r="CF59" i="19"/>
  <c r="CJ67" i="19"/>
  <c r="CI69" i="19"/>
  <c r="CF71" i="19"/>
  <c r="CH72" i="19"/>
  <c r="CH73" i="19"/>
  <c r="CG74" i="19"/>
  <c r="CJ75" i="19"/>
  <c r="CI79" i="19"/>
  <c r="CI80" i="19"/>
  <c r="CI83" i="19"/>
  <c r="CE87" i="19"/>
  <c r="CJ94" i="19"/>
  <c r="CE97" i="19"/>
  <c r="CE51" i="19"/>
  <c r="CH60" i="19"/>
  <c r="CH62" i="19"/>
  <c r="CF67" i="19"/>
  <c r="CE68" i="19"/>
  <c r="CJ68" i="19"/>
  <c r="CE75" i="19"/>
  <c r="CE76" i="19"/>
  <c r="CJ76" i="19"/>
  <c r="CG77" i="19"/>
  <c r="CF78" i="19"/>
  <c r="CJ79" i="19"/>
  <c r="CJ83" i="19"/>
  <c r="CI91" i="19"/>
  <c r="CF98" i="19"/>
  <c r="CJ32" i="19"/>
  <c r="CJ36" i="19"/>
  <c r="CJ40" i="19"/>
  <c r="CI55" i="19"/>
  <c r="CH57" i="19"/>
  <c r="CF58" i="19"/>
  <c r="CI59" i="19"/>
  <c r="CH61" i="19"/>
  <c r="CG71" i="19"/>
  <c r="CI73" i="19"/>
  <c r="CH74" i="19"/>
  <c r="CF75" i="19"/>
  <c r="CH76" i="19"/>
  <c r="CH77" i="19"/>
  <c r="CG78" i="19"/>
  <c r="CE79" i="19"/>
  <c r="CE80" i="19"/>
  <c r="CJ80" i="19"/>
  <c r="CG81" i="19"/>
  <c r="CF82" i="19"/>
  <c r="CE83" i="19"/>
  <c r="CE84" i="19"/>
  <c r="CH85" i="19"/>
  <c r="CG96" i="19"/>
  <c r="CF63" i="19"/>
  <c r="CH65" i="19"/>
  <c r="CG67" i="19"/>
  <c r="CH69" i="19"/>
  <c r="CF79" i="19"/>
  <c r="CH81" i="19"/>
  <c r="CG82" i="19"/>
  <c r="CF83" i="19"/>
  <c r="CJ84" i="19"/>
  <c r="CE95" i="19"/>
  <c r="CJ52" i="19"/>
  <c r="CF70" i="19"/>
  <c r="CE73" i="19"/>
  <c r="CG75" i="19"/>
  <c r="CI77" i="19"/>
  <c r="CH78" i="19"/>
  <c r="CG86" i="19"/>
  <c r="CH87" i="19"/>
  <c r="CH88" i="19"/>
  <c r="CE91" i="19"/>
  <c r="CJ108" i="19"/>
  <c r="CI109" i="19"/>
  <c r="CE114" i="19"/>
  <c r="CJ121" i="19"/>
  <c r="CI139" i="19"/>
  <c r="CE82" i="19"/>
  <c r="CI84" i="19"/>
  <c r="CJ91" i="19"/>
  <c r="CF97" i="19"/>
  <c r="CI97" i="19"/>
  <c r="CH98" i="19"/>
  <c r="CF93" i="19"/>
  <c r="CI94" i="19"/>
  <c r="CJ95" i="19"/>
  <c r="CH96" i="19"/>
  <c r="CF99" i="19"/>
  <c r="CH102" i="19"/>
  <c r="CE103" i="19"/>
  <c r="CE119" i="19"/>
  <c r="CF86" i="19"/>
  <c r="CJ87" i="19"/>
  <c r="CF89" i="19"/>
  <c r="CE89" i="19"/>
  <c r="CJ93" i="19"/>
  <c r="CF95" i="19"/>
  <c r="CJ104" i="19"/>
  <c r="CE113" i="19"/>
  <c r="CH114" i="19"/>
  <c r="CJ117" i="19"/>
  <c r="CH132" i="19"/>
  <c r="CJ61" i="19"/>
  <c r="CJ65" i="19"/>
  <c r="CJ69" i="19"/>
  <c r="CJ73" i="19"/>
  <c r="CJ77" i="19"/>
  <c r="CJ81" i="19"/>
  <c r="CE85" i="19"/>
  <c r="CE98" i="19"/>
  <c r="CF100" i="19"/>
  <c r="CE101" i="19"/>
  <c r="CJ102" i="19"/>
  <c r="CG105" i="19"/>
  <c r="CF106" i="19"/>
  <c r="CF108" i="19"/>
  <c r="CE109" i="19"/>
  <c r="CH110" i="19"/>
  <c r="CF88" i="19"/>
  <c r="CH90" i="19"/>
  <c r="CI98" i="19"/>
  <c r="CG103" i="19"/>
  <c r="CG111" i="19"/>
  <c r="CE115" i="19"/>
  <c r="CJ127" i="19"/>
  <c r="CI128" i="19"/>
  <c r="CF129" i="19"/>
  <c r="CJ130" i="19"/>
  <c r="CF87" i="19"/>
  <c r="CH91" i="19"/>
  <c r="CG95" i="19"/>
  <c r="CE96" i="19"/>
  <c r="CH100" i="19"/>
  <c r="CF104" i="19"/>
  <c r="CH111" i="19"/>
  <c r="CI112" i="19"/>
  <c r="CI125" i="19"/>
  <c r="CI126" i="19"/>
  <c r="CE92" i="19"/>
  <c r="CH95" i="19"/>
  <c r="CF96" i="19"/>
  <c r="CI99" i="19"/>
  <c r="CI105" i="19"/>
  <c r="CH106" i="19"/>
  <c r="CI107" i="19"/>
  <c r="CE123" i="19"/>
  <c r="CG98" i="19"/>
  <c r="CH99" i="19"/>
  <c r="CG106" i="19"/>
  <c r="CH108" i="19"/>
  <c r="CF114" i="19"/>
  <c r="CF115" i="19"/>
  <c r="CE118" i="19"/>
  <c r="CF119" i="19"/>
  <c r="CE122" i="19"/>
  <c r="CF123" i="19"/>
  <c r="CJ125" i="19"/>
  <c r="CE134" i="19"/>
  <c r="CJ136" i="19"/>
  <c r="CI137" i="19"/>
  <c r="CI108" i="19"/>
  <c r="CH109" i="19"/>
  <c r="CJ112" i="19"/>
  <c r="CG114" i="19"/>
  <c r="CG116" i="19"/>
  <c r="CE117" i="19"/>
  <c r="CF118" i="19"/>
  <c r="CG120" i="19"/>
  <c r="CE121" i="19"/>
  <c r="CF122" i="19"/>
  <c r="CG124" i="19"/>
  <c r="CE127" i="19"/>
  <c r="CE128" i="19"/>
  <c r="CJ128" i="19"/>
  <c r="CH138" i="19"/>
  <c r="CG113" i="19"/>
  <c r="CG115" i="19"/>
  <c r="CG118" i="19"/>
  <c r="CG119" i="19"/>
  <c r="CG122" i="19"/>
  <c r="CG123" i="19"/>
  <c r="CE125" i="19"/>
  <c r="CE126" i="19"/>
  <c r="CF127" i="19"/>
  <c r="CE131" i="19"/>
  <c r="CG112" i="19"/>
  <c r="CH113" i="19"/>
  <c r="CI116" i="19"/>
  <c r="CG117" i="19"/>
  <c r="CI120" i="19"/>
  <c r="CG121" i="19"/>
  <c r="CF126" i="19"/>
  <c r="CG135" i="19"/>
  <c r="CF136" i="19"/>
  <c r="CE137" i="19"/>
  <c r="CI141" i="19"/>
  <c r="CG142" i="19"/>
  <c r="CJ109" i="19"/>
  <c r="CF111" i="19"/>
  <c r="CI115" i="19"/>
  <c r="CH117" i="19"/>
  <c r="CH118" i="19"/>
  <c r="CI119" i="19"/>
  <c r="CH121" i="19"/>
  <c r="CH122" i="19"/>
  <c r="CI123" i="19"/>
  <c r="CI124" i="19"/>
  <c r="CG125" i="19"/>
  <c r="CG126" i="19"/>
  <c r="CG127" i="19"/>
  <c r="CG128" i="19"/>
  <c r="CG131" i="19"/>
  <c r="CI133" i="19"/>
  <c r="CH135" i="19"/>
  <c r="CF110" i="19"/>
  <c r="CI113" i="19"/>
  <c r="CJ115" i="19"/>
  <c r="CJ116" i="19"/>
  <c r="CH116" i="19"/>
  <c r="CI118" i="19"/>
  <c r="CJ119" i="19"/>
  <c r="CJ120" i="19"/>
  <c r="CH120" i="19"/>
  <c r="CI122" i="19"/>
  <c r="CJ123" i="19"/>
  <c r="CH125" i="19"/>
  <c r="CJ129" i="19"/>
  <c r="CG132" i="19"/>
  <c r="CE133" i="19"/>
  <c r="CJ133" i="19"/>
  <c r="CI134" i="19"/>
  <c r="CH104" i="19"/>
  <c r="CF107" i="19"/>
  <c r="CJ113" i="19"/>
  <c r="CF113" i="19"/>
  <c r="CE116" i="19"/>
  <c r="CI117" i="19"/>
  <c r="CF117" i="19"/>
  <c r="CE120" i="19"/>
  <c r="CI121" i="19"/>
  <c r="CF121" i="19"/>
  <c r="CE124" i="19"/>
  <c r="CJ124" i="19"/>
  <c r="CH126" i="19"/>
  <c r="CI127" i="19"/>
  <c r="CH134" i="19"/>
  <c r="CG138" i="19"/>
  <c r="CG143" i="19"/>
  <c r="CH146" i="19"/>
  <c r="CI148" i="19"/>
  <c r="CI150" i="19"/>
  <c r="CF151" i="19"/>
  <c r="CE158" i="19"/>
  <c r="CJ158" i="19"/>
  <c r="CG154" i="19"/>
  <c r="CJ155" i="19"/>
  <c r="CI167" i="19"/>
  <c r="CF168" i="19"/>
  <c r="CI129" i="19"/>
  <c r="CE139" i="19"/>
  <c r="CE141" i="19"/>
  <c r="CI151" i="19"/>
  <c r="CG161" i="19"/>
  <c r="CJ139" i="19"/>
  <c r="CI140" i="19"/>
  <c r="CI143" i="19"/>
  <c r="CE145" i="19"/>
  <c r="CI145" i="19"/>
  <c r="CE149" i="19"/>
  <c r="CG156" i="19"/>
  <c r="CH157" i="19"/>
  <c r="CF131" i="19"/>
  <c r="CH136" i="19"/>
  <c r="CG137" i="19"/>
  <c r="CE138" i="19"/>
  <c r="CE140" i="19"/>
  <c r="CE143" i="19"/>
  <c r="CI144" i="19"/>
  <c r="CI147" i="19"/>
  <c r="CF148" i="19"/>
  <c r="CH152" i="19"/>
  <c r="CI136" i="19"/>
  <c r="CG139" i="19"/>
  <c r="CJ143" i="19"/>
  <c r="CE144" i="19"/>
  <c r="CG149" i="19"/>
  <c r="CE159" i="19"/>
  <c r="CJ159" i="19"/>
  <c r="CG141" i="19"/>
  <c r="CH148" i="19"/>
  <c r="CE160" i="19"/>
  <c r="CF147" i="19"/>
  <c r="CE150" i="19"/>
  <c r="CE152" i="19"/>
  <c r="CF153" i="19"/>
  <c r="CG157" i="19"/>
  <c r="CF161" i="19"/>
  <c r="CJ166" i="19"/>
  <c r="CE169" i="19"/>
  <c r="CG171" i="19"/>
  <c r="CJ178" i="19"/>
  <c r="CG144" i="19"/>
  <c r="CJ151" i="19"/>
  <c r="CF155" i="19"/>
  <c r="CF156" i="19"/>
  <c r="CI160" i="19"/>
  <c r="CH170" i="19"/>
  <c r="CH171" i="19"/>
  <c r="CF173" i="19"/>
  <c r="CE142" i="19"/>
  <c r="CG145" i="19"/>
  <c r="CF146" i="19"/>
  <c r="CE148" i="19"/>
  <c r="CF149" i="19"/>
  <c r="CH155" i="19"/>
  <c r="CF160" i="19"/>
  <c r="CF163" i="19"/>
  <c r="CJ165" i="19"/>
  <c r="CE165" i="19"/>
  <c r="CJ147" i="19"/>
  <c r="CJ150" i="19"/>
  <c r="CH156" i="19"/>
  <c r="CE163" i="19"/>
  <c r="CG175" i="19"/>
  <c r="CE177" i="19"/>
  <c r="CJ177" i="19"/>
  <c r="CI161" i="19"/>
  <c r="CG162" i="19"/>
  <c r="CI164" i="19"/>
  <c r="CG172" i="19"/>
  <c r="CH174" i="19"/>
  <c r="CI156" i="19"/>
  <c r="CF157" i="19"/>
  <c r="CH159" i="19"/>
  <c r="CE164" i="19"/>
  <c r="CJ164" i="19"/>
  <c r="CI166" i="19"/>
  <c r="CI169" i="19"/>
  <c r="CI173" i="19"/>
  <c r="CF174" i="19"/>
  <c r="CJ146" i="19"/>
  <c r="CH151" i="19"/>
  <c r="CE154" i="19"/>
  <c r="CI159" i="19"/>
  <c r="CH160" i="19"/>
  <c r="CE161" i="19"/>
  <c r="CG163" i="19"/>
  <c r="CJ169" i="19"/>
  <c r="CI170" i="19"/>
  <c r="CF176" i="19"/>
  <c r="CE167" i="19"/>
  <c r="CH176" i="19"/>
  <c r="CG177" i="19"/>
  <c r="CH163" i="19"/>
  <c r="CG165" i="19"/>
  <c r="CH168" i="19"/>
  <c r="CG166" i="19"/>
  <c r="CE166" i="19"/>
  <c r="CI168" i="19"/>
  <c r="CF169" i="19"/>
  <c r="CE171" i="19"/>
  <c r="CJ163" i="19"/>
  <c r="CG169" i="19"/>
  <c r="CE175" i="19"/>
  <c r="CI165" i="19"/>
  <c r="CG170" i="19"/>
  <c r="CE170" i="19"/>
  <c r="CI177" i="19"/>
  <c r="CE178" i="19"/>
  <c r="CX184" i="19"/>
  <c r="CU190" i="19"/>
  <c r="CV187" i="19"/>
  <c r="CT187" i="19"/>
  <c r="CV188" i="19"/>
  <c r="CU186" i="19"/>
  <c r="CV192" i="19"/>
  <c r="CU182" i="19"/>
  <c r="CW191" i="19"/>
  <c r="CX190" i="19"/>
  <c r="CW183" i="19"/>
  <c r="CT188" i="19"/>
  <c r="CS186" i="19"/>
  <c r="CV190" i="19"/>
  <c r="CT189" i="19"/>
  <c r="CV184" i="19"/>
  <c r="CW190" i="19"/>
  <c r="CW187" i="19"/>
  <c r="CX186" i="19"/>
  <c r="CX192" i="19"/>
  <c r="CS187" i="19"/>
  <c r="CW181" i="19"/>
  <c r="CT184" i="19"/>
  <c r="CU191" i="19" a="1"/>
  <c r="CU191" i="19"/>
  <c r="CX187" i="19"/>
  <c r="CX182" i="19"/>
  <c r="CW184" i="19"/>
  <c r="CV182" i="19"/>
  <c r="CT191" i="19" a="1"/>
  <c r="CT191" i="19"/>
  <c r="CT182" i="19"/>
  <c r="CX189" i="19"/>
  <c r="CX185" i="19"/>
  <c r="CW182" i="19"/>
  <c r="CT186" i="19"/>
  <c r="CV185" i="19"/>
  <c r="CT192" i="19"/>
  <c r="CX183" i="19"/>
  <c r="CW185" i="19"/>
  <c r="CW186" i="19"/>
  <c r="CV186" i="19"/>
  <c r="CV183" i="19"/>
  <c r="CT185" i="19"/>
  <c r="CU192" i="19"/>
  <c r="CX191" i="19" a="1"/>
  <c r="CX191" i="19"/>
  <c r="CX181" i="19"/>
  <c r="CV191" i="19" a="1"/>
  <c r="CV191" i="19"/>
  <c r="CV181" i="19"/>
  <c r="CT183" i="19"/>
  <c r="CU187" i="19"/>
  <c r="CU185" i="19"/>
  <c r="CS189" i="19"/>
  <c r="CW192" i="19"/>
  <c r="CT181" i="19"/>
  <c r="CU189" i="19"/>
  <c r="CU181" i="19"/>
  <c r="CT190" i="19"/>
  <c r="CU184" i="19"/>
  <c r="CS182" i="19"/>
  <c r="CS184" i="19"/>
  <c r="CS188" i="19"/>
  <c r="CS190" i="19"/>
  <c r="CS181" i="19"/>
  <c r="CS183" i="19"/>
  <c r="CS185" i="19"/>
  <c r="CS192" i="19"/>
  <c r="CS191" i="19" a="1"/>
  <c r="CS191" i="19"/>
  <c r="CU183" i="19"/>
  <c r="CE190" i="19"/>
  <c r="CE183" i="19"/>
  <c r="CE188" i="19"/>
  <c r="CH186" i="19"/>
  <c r="CJ187" i="19"/>
  <c r="CG192" i="19"/>
  <c r="CG190" i="19"/>
  <c r="CG188" i="19"/>
  <c r="CG184" i="19"/>
  <c r="CG191" i="19" a="1"/>
  <c r="CG191" i="19"/>
  <c r="CG185" i="19"/>
  <c r="CG183" i="19"/>
  <c r="CG182" i="19"/>
  <c r="CG181" i="19"/>
  <c r="CE189" i="19"/>
  <c r="CE185" i="19"/>
  <c r="CG189" i="19"/>
  <c r="CI185" i="19"/>
  <c r="CI183" i="19"/>
  <c r="CI192" i="19"/>
  <c r="CI191" i="19" a="1"/>
  <c r="CI191" i="19"/>
  <c r="CI190" i="19"/>
  <c r="CI188" i="19"/>
  <c r="CI184" i="19"/>
  <c r="CI182" i="19"/>
  <c r="CI181" i="19"/>
  <c r="CF186" i="19"/>
  <c r="CE191" i="19" a="1"/>
  <c r="CE191" i="19"/>
  <c r="CJ186" i="19"/>
  <c r="CF187" i="19"/>
  <c r="CF189" i="19"/>
  <c r="CE182" i="19"/>
  <c r="CE184" i="19"/>
  <c r="CE187" i="19"/>
  <c r="CH189" i="19"/>
  <c r="CI187" i="19"/>
  <c r="CI186" i="19"/>
  <c r="CH187" i="19"/>
  <c r="CG187" i="19"/>
  <c r="CF192" i="19"/>
  <c r="CF190" i="19"/>
  <c r="CF188" i="19"/>
  <c r="CF184" i="19"/>
  <c r="CF182" i="19"/>
  <c r="CF191" i="19" a="1"/>
  <c r="CF191" i="19"/>
  <c r="CF185" i="19"/>
  <c r="CF183" i="19"/>
  <c r="CF181" i="19"/>
  <c r="CJ185" i="19"/>
  <c r="CJ183" i="19"/>
  <c r="CJ191" i="19" a="1"/>
  <c r="CJ191" i="19"/>
  <c r="CJ192" i="19"/>
  <c r="CJ190" i="19"/>
  <c r="CJ188" i="19"/>
  <c r="CJ184" i="19"/>
  <c r="CJ182" i="19"/>
  <c r="CJ181" i="19"/>
  <c r="CE181" i="19"/>
  <c r="CE192" i="19"/>
  <c r="CE186" i="19"/>
  <c r="CI189" i="19"/>
  <c r="CG186" i="19"/>
  <c r="CH192" i="19"/>
  <c r="CH190" i="19"/>
  <c r="CH188" i="19"/>
  <c r="CH191" i="19" a="1"/>
  <c r="CH191" i="19"/>
  <c r="CH185" i="19"/>
  <c r="CH184" i="19"/>
  <c r="CH183" i="19"/>
  <c r="CH182" i="19"/>
  <c r="CH181" i="19"/>
  <c r="CJ189" i="19"/>
  <c r="K189" i="15"/>
  <c r="I189" i="15"/>
  <c r="H189" i="15"/>
  <c r="G189" i="15"/>
  <c r="F189" i="15"/>
  <c r="E189" i="15"/>
  <c r="D189" i="15"/>
  <c r="K188" i="15"/>
  <c r="I188" i="15"/>
  <c r="H188" i="15"/>
  <c r="G188" i="15"/>
  <c r="F188" i="15"/>
  <c r="E188" i="15"/>
  <c r="D188" i="15"/>
  <c r="K187" i="15"/>
  <c r="I187" i="15"/>
  <c r="H187" i="15"/>
  <c r="G187" i="15"/>
  <c r="F187" i="15"/>
  <c r="E187" i="15"/>
  <c r="D187" i="15"/>
  <c r="K186" i="15"/>
  <c r="I186" i="15"/>
  <c r="H186" i="15"/>
  <c r="G186" i="15"/>
  <c r="F186" i="15"/>
  <c r="E186" i="15"/>
  <c r="D186" i="15"/>
  <c r="K185" i="15"/>
  <c r="I185" i="15"/>
  <c r="H185" i="15"/>
  <c r="G185" i="15"/>
  <c r="F185" i="15"/>
  <c r="E185" i="15"/>
  <c r="D185" i="15"/>
  <c r="K184" i="15"/>
  <c r="I184" i="15"/>
  <c r="H184" i="15"/>
  <c r="G184" i="15"/>
  <c r="F184" i="15"/>
  <c r="E184" i="15"/>
  <c r="D184" i="15"/>
  <c r="K183" i="15"/>
  <c r="I183" i="15"/>
  <c r="H183" i="15"/>
  <c r="G183" i="15"/>
  <c r="F183" i="15"/>
  <c r="E183" i="15"/>
  <c r="D183" i="15"/>
  <c r="K182" i="15"/>
  <c r="I182" i="15"/>
  <c r="H182" i="15"/>
  <c r="G182" i="15"/>
  <c r="F182" i="15"/>
  <c r="E182" i="15"/>
  <c r="D182" i="15"/>
  <c r="K181" i="15"/>
  <c r="I181" i="15"/>
  <c r="H181" i="15"/>
  <c r="G181" i="15"/>
  <c r="F181" i="15"/>
  <c r="E181" i="15"/>
  <c r="D181" i="15"/>
  <c r="K180" i="15"/>
  <c r="I180" i="15"/>
  <c r="H180" i="15"/>
  <c r="G180" i="15"/>
  <c r="F180" i="15"/>
  <c r="E180" i="15"/>
  <c r="D180" i="15"/>
  <c r="J186" i="15"/>
  <c r="J184" i="15"/>
  <c r="J182" i="15"/>
  <c r="J180" i="15"/>
  <c r="J189" i="15"/>
  <c r="J187" i="15"/>
  <c r="J183" i="15"/>
  <c r="J181" i="15"/>
  <c r="J185" i="15"/>
  <c r="J188" i="15"/>
  <c r="AY190" i="10"/>
  <c r="AX190" i="10"/>
  <c r="AW190" i="10"/>
  <c r="AV190" i="10"/>
  <c r="AU190" i="10"/>
  <c r="AT190" i="10"/>
  <c r="AM190" i="10"/>
  <c r="AL190" i="10"/>
  <c r="AK190" i="10"/>
  <c r="AJ190" i="10"/>
  <c r="AI190" i="10"/>
  <c r="AH190" i="10"/>
  <c r="AG190" i="10"/>
  <c r="AF190" i="10"/>
  <c r="AE190" i="10"/>
  <c r="AD190" i="10"/>
  <c r="AC190" i="10"/>
  <c r="AB190" i="10"/>
  <c r="AA190" i="10"/>
  <c r="Z190" i="10"/>
  <c r="Y190" i="10"/>
  <c r="X190" i="10"/>
  <c r="W190" i="10"/>
  <c r="V190" i="10"/>
  <c r="U190" i="10"/>
  <c r="T190" i="10"/>
  <c r="S190" i="10"/>
  <c r="R190" i="10"/>
  <c r="Q190" i="10"/>
  <c r="P190" i="10"/>
  <c r="O190" i="10"/>
  <c r="N190" i="10"/>
  <c r="M190" i="10"/>
  <c r="L190" i="10"/>
  <c r="K190" i="10"/>
  <c r="J190" i="10"/>
  <c r="I190" i="10"/>
  <c r="H190" i="10"/>
  <c r="G190" i="10"/>
  <c r="F190" i="10"/>
  <c r="E190" i="10"/>
  <c r="D190" i="10"/>
  <c r="AY189" i="10"/>
  <c r="AX189" i="10"/>
  <c r="AW189" i="10"/>
  <c r="AV189" i="10"/>
  <c r="AU189" i="10"/>
  <c r="AT189" i="10"/>
  <c r="AM189" i="10"/>
  <c r="AL189" i="10"/>
  <c r="AK189" i="10"/>
  <c r="AJ189" i="10"/>
  <c r="AI189" i="10"/>
  <c r="AH189" i="10"/>
  <c r="AG189" i="10"/>
  <c r="AF189" i="10"/>
  <c r="AE189" i="10"/>
  <c r="AD189" i="10"/>
  <c r="AC189" i="10"/>
  <c r="AB189" i="10"/>
  <c r="AA189" i="10"/>
  <c r="Z189" i="10"/>
  <c r="Y189" i="10"/>
  <c r="X189" i="10"/>
  <c r="W189" i="10"/>
  <c r="V189" i="10"/>
  <c r="U189" i="10"/>
  <c r="T189" i="10"/>
  <c r="S189" i="10"/>
  <c r="R189" i="10"/>
  <c r="Q189" i="10"/>
  <c r="P189" i="10"/>
  <c r="O189" i="10"/>
  <c r="N189" i="10"/>
  <c r="M189" i="10"/>
  <c r="L189" i="10"/>
  <c r="K189" i="10"/>
  <c r="J189" i="10"/>
  <c r="I189" i="10"/>
  <c r="H189" i="10"/>
  <c r="G189" i="10"/>
  <c r="F189" i="10"/>
  <c r="E189" i="10"/>
  <c r="D189" i="10"/>
  <c r="AY188" i="10"/>
  <c r="AX188" i="10"/>
  <c r="AW188" i="10"/>
  <c r="AV188" i="10"/>
  <c r="AU188" i="10"/>
  <c r="AT188" i="10"/>
  <c r="AM188" i="10"/>
  <c r="AL188" i="10"/>
  <c r="AK188" i="10"/>
  <c r="AJ188" i="10"/>
  <c r="AI188" i="10"/>
  <c r="AH188" i="10"/>
  <c r="AG188" i="10"/>
  <c r="AF188" i="10"/>
  <c r="AE188" i="10"/>
  <c r="AD188" i="10"/>
  <c r="AC188" i="10"/>
  <c r="AB188" i="10"/>
  <c r="AA188" i="10"/>
  <c r="Z188" i="10"/>
  <c r="Y188" i="10"/>
  <c r="X188" i="10"/>
  <c r="W188" i="10"/>
  <c r="V188" i="10"/>
  <c r="U188" i="10"/>
  <c r="T188" i="10"/>
  <c r="S188" i="10"/>
  <c r="R188" i="10"/>
  <c r="Q188" i="10"/>
  <c r="P188" i="10"/>
  <c r="O188" i="10"/>
  <c r="N188" i="10"/>
  <c r="M188" i="10"/>
  <c r="L188" i="10"/>
  <c r="K188" i="10"/>
  <c r="J188" i="10"/>
  <c r="I188" i="10"/>
  <c r="H188" i="10"/>
  <c r="G188" i="10"/>
  <c r="F188" i="10"/>
  <c r="E188" i="10"/>
  <c r="D188" i="10"/>
  <c r="AY187" i="10"/>
  <c r="AX187" i="10"/>
  <c r="AW187" i="10"/>
  <c r="AV187" i="10"/>
  <c r="AU187" i="10"/>
  <c r="AT187" i="10"/>
  <c r="AM187" i="10"/>
  <c r="AL187" i="10"/>
  <c r="AK187" i="10"/>
  <c r="AJ187" i="10"/>
  <c r="AI187" i="10"/>
  <c r="AH187" i="10"/>
  <c r="AG187" i="10"/>
  <c r="AF187" i="10"/>
  <c r="AE187" i="10"/>
  <c r="AD187" i="10"/>
  <c r="AC187" i="10"/>
  <c r="AB187" i="10"/>
  <c r="AA187" i="10"/>
  <c r="Z187" i="10"/>
  <c r="Y187" i="10"/>
  <c r="X187" i="10"/>
  <c r="W187" i="10"/>
  <c r="V187" i="10"/>
  <c r="U187" i="10"/>
  <c r="T187" i="10"/>
  <c r="S187" i="10"/>
  <c r="R187" i="10"/>
  <c r="Q187" i="10"/>
  <c r="P187" i="10"/>
  <c r="O187" i="10"/>
  <c r="N187" i="10"/>
  <c r="M187" i="10"/>
  <c r="L187" i="10"/>
  <c r="K187" i="10"/>
  <c r="J187" i="10"/>
  <c r="I187" i="10"/>
  <c r="H187" i="10"/>
  <c r="G187" i="10"/>
  <c r="F187" i="10"/>
  <c r="E187" i="10"/>
  <c r="D187" i="10"/>
  <c r="AY186" i="10"/>
  <c r="AX186" i="10"/>
  <c r="AW186" i="10"/>
  <c r="AV186" i="10"/>
  <c r="AU186" i="10"/>
  <c r="AT186" i="10"/>
  <c r="AM186" i="10"/>
  <c r="AL186" i="10"/>
  <c r="AK186" i="10"/>
  <c r="AJ186" i="10"/>
  <c r="AI186" i="10"/>
  <c r="AH186" i="10"/>
  <c r="AG186" i="10"/>
  <c r="AF186" i="10"/>
  <c r="AE186" i="10"/>
  <c r="AD186" i="10"/>
  <c r="AC186" i="10"/>
  <c r="AB186" i="10"/>
  <c r="AA186" i="10"/>
  <c r="Z186" i="10"/>
  <c r="Y186" i="10"/>
  <c r="X186" i="10"/>
  <c r="W186" i="10"/>
  <c r="V186" i="10"/>
  <c r="U186" i="10"/>
  <c r="T186" i="10"/>
  <c r="S186" i="10"/>
  <c r="R186" i="10"/>
  <c r="Q186" i="10"/>
  <c r="P186" i="10"/>
  <c r="O186" i="10"/>
  <c r="N186" i="10"/>
  <c r="M186" i="10"/>
  <c r="L186" i="10"/>
  <c r="K186" i="10"/>
  <c r="J186" i="10"/>
  <c r="I186" i="10"/>
  <c r="H186" i="10"/>
  <c r="G186" i="10"/>
  <c r="F186" i="10"/>
  <c r="E186" i="10"/>
  <c r="D186" i="10"/>
  <c r="AY185" i="10"/>
  <c r="AX185" i="10"/>
  <c r="AW185" i="10"/>
  <c r="AV185" i="10"/>
  <c r="AU185" i="10"/>
  <c r="AT185" i="10"/>
  <c r="AM185" i="10"/>
  <c r="AL185" i="10"/>
  <c r="AK185" i="10"/>
  <c r="AJ185" i="10"/>
  <c r="AI185" i="10"/>
  <c r="AH185" i="10"/>
  <c r="AG185" i="10"/>
  <c r="AF185" i="10"/>
  <c r="AE185" i="10"/>
  <c r="AD185" i="10"/>
  <c r="AC185" i="10"/>
  <c r="AB185" i="10"/>
  <c r="AA185" i="10"/>
  <c r="Z185" i="10"/>
  <c r="Y185" i="10"/>
  <c r="X185" i="10"/>
  <c r="W185" i="10"/>
  <c r="V185" i="10"/>
  <c r="U185" i="10"/>
  <c r="T185" i="10"/>
  <c r="S185" i="10"/>
  <c r="R185" i="10"/>
  <c r="Q185" i="10"/>
  <c r="P185" i="10"/>
  <c r="O185" i="10"/>
  <c r="N185" i="10"/>
  <c r="M185" i="10"/>
  <c r="L185" i="10"/>
  <c r="K185" i="10"/>
  <c r="J185" i="10"/>
  <c r="I185" i="10"/>
  <c r="H185" i="10"/>
  <c r="G185" i="10"/>
  <c r="F185" i="10"/>
  <c r="E185" i="10"/>
  <c r="D185" i="10"/>
  <c r="AY184" i="10"/>
  <c r="AX184" i="10"/>
  <c r="AW184" i="10"/>
  <c r="AV184" i="10"/>
  <c r="AU184" i="10"/>
  <c r="AT184" i="10"/>
  <c r="AM184" i="10"/>
  <c r="AL184" i="10"/>
  <c r="AK184" i="10"/>
  <c r="AJ184" i="10"/>
  <c r="AI184" i="10"/>
  <c r="AH184" i="10"/>
  <c r="AG184" i="10"/>
  <c r="AF184" i="10"/>
  <c r="AE184" i="10"/>
  <c r="AD184" i="10"/>
  <c r="AC184" i="10"/>
  <c r="AB184" i="10"/>
  <c r="AA184" i="10"/>
  <c r="Z184" i="10"/>
  <c r="Y184" i="10"/>
  <c r="X184" i="10"/>
  <c r="W184" i="10"/>
  <c r="V184" i="10"/>
  <c r="U184" i="10"/>
  <c r="T184" i="10"/>
  <c r="S184" i="10"/>
  <c r="R184" i="10"/>
  <c r="Q184" i="10"/>
  <c r="P184" i="10"/>
  <c r="O184" i="10"/>
  <c r="N184" i="10"/>
  <c r="M184" i="10"/>
  <c r="L184" i="10"/>
  <c r="K184" i="10"/>
  <c r="J184" i="10"/>
  <c r="I184" i="10"/>
  <c r="H184" i="10"/>
  <c r="G184" i="10"/>
  <c r="F184" i="10"/>
  <c r="E184" i="10"/>
  <c r="D184" i="10"/>
  <c r="AY183" i="10"/>
  <c r="AX183" i="10"/>
  <c r="AW183" i="10"/>
  <c r="AV183" i="10"/>
  <c r="AU183" i="10"/>
  <c r="AT183" i="10"/>
  <c r="AM183" i="10"/>
  <c r="AL183" i="10"/>
  <c r="AK183" i="10"/>
  <c r="AJ183" i="10"/>
  <c r="AI183" i="10"/>
  <c r="AH183" i="10"/>
  <c r="AG183" i="10"/>
  <c r="AF183" i="10"/>
  <c r="AE183" i="10"/>
  <c r="AD183" i="10"/>
  <c r="AC183" i="10"/>
  <c r="AB183" i="10"/>
  <c r="AA183" i="10"/>
  <c r="Z183" i="10"/>
  <c r="Y183" i="10"/>
  <c r="X183" i="10"/>
  <c r="W183" i="10"/>
  <c r="V183" i="10"/>
  <c r="U183" i="10"/>
  <c r="T183" i="10"/>
  <c r="S183" i="10"/>
  <c r="R183" i="10"/>
  <c r="Q183" i="10"/>
  <c r="P183" i="10"/>
  <c r="O183" i="10"/>
  <c r="N183" i="10"/>
  <c r="M183" i="10"/>
  <c r="L183" i="10"/>
  <c r="K183" i="10"/>
  <c r="J183" i="10"/>
  <c r="I183" i="10"/>
  <c r="H183" i="10"/>
  <c r="G183" i="10"/>
  <c r="F183" i="10"/>
  <c r="E183" i="10"/>
  <c r="D183" i="10"/>
  <c r="AY182" i="10"/>
  <c r="AX182" i="10"/>
  <c r="AW182" i="10"/>
  <c r="AV182" i="10"/>
  <c r="AU182" i="10"/>
  <c r="AT182" i="10"/>
  <c r="AM182" i="10"/>
  <c r="AL182" i="10"/>
  <c r="AK182" i="10"/>
  <c r="AJ182" i="10"/>
  <c r="AI182" i="10"/>
  <c r="AH182" i="10"/>
  <c r="AG182" i="10"/>
  <c r="AF182" i="10"/>
  <c r="AE182" i="10"/>
  <c r="AD182" i="10"/>
  <c r="AC182" i="10"/>
  <c r="AB182" i="10"/>
  <c r="AA182" i="10"/>
  <c r="Z182" i="10"/>
  <c r="Y182" i="10"/>
  <c r="X182" i="10"/>
  <c r="W182" i="10"/>
  <c r="V182" i="10"/>
  <c r="U182" i="10"/>
  <c r="T182" i="10"/>
  <c r="S182" i="10"/>
  <c r="R182" i="10"/>
  <c r="Q182" i="10"/>
  <c r="P182" i="10"/>
  <c r="O182" i="10"/>
  <c r="N182" i="10"/>
  <c r="M182" i="10"/>
  <c r="L182" i="10"/>
  <c r="K182" i="10"/>
  <c r="J182" i="10"/>
  <c r="I182" i="10"/>
  <c r="H182" i="10"/>
  <c r="G182" i="10"/>
  <c r="F182" i="10"/>
  <c r="E182" i="10"/>
  <c r="D182" i="10"/>
  <c r="AY181" i="10"/>
  <c r="AX181" i="10"/>
  <c r="AW181" i="10"/>
  <c r="AV181" i="10"/>
  <c r="AU181" i="10"/>
  <c r="AT181" i="10"/>
  <c r="AM181" i="10"/>
  <c r="AL181" i="10"/>
  <c r="AK181" i="10"/>
  <c r="AJ181" i="10"/>
  <c r="AI181" i="10"/>
  <c r="AH181" i="10"/>
  <c r="AG181" i="10"/>
  <c r="AF181" i="10"/>
  <c r="AE181" i="10"/>
  <c r="AD181" i="10"/>
  <c r="AC181" i="10"/>
  <c r="AB181" i="10"/>
  <c r="AA181" i="10"/>
  <c r="Z181" i="10"/>
  <c r="Y181" i="10"/>
  <c r="X181" i="10"/>
  <c r="W181" i="10"/>
  <c r="V181" i="10"/>
  <c r="U181" i="10"/>
  <c r="T181" i="10"/>
  <c r="S181" i="10"/>
  <c r="R181" i="10"/>
  <c r="Q181" i="10"/>
  <c r="P181" i="10"/>
  <c r="O181" i="10"/>
  <c r="N181" i="10"/>
  <c r="M181" i="10"/>
  <c r="L181" i="10"/>
  <c r="K181" i="10"/>
  <c r="J181" i="10"/>
  <c r="I181" i="10"/>
  <c r="H181" i="10"/>
  <c r="G181" i="10"/>
  <c r="F181" i="10"/>
  <c r="E181" i="10"/>
  <c r="D181" i="10"/>
  <c r="AS178" i="10" a="1"/>
  <c r="AS178" i="10"/>
  <c r="AR178" i="10" a="1"/>
  <c r="AR178" i="10"/>
  <c r="AQ178" i="10" a="1"/>
  <c r="AQ178" i="10"/>
  <c r="AP178" i="10" a="1"/>
  <c r="AP178" i="10"/>
  <c r="AO178" i="10" a="1"/>
  <c r="AO178" i="10"/>
  <c r="AN178" i="10" a="1"/>
  <c r="AN178" i="10"/>
  <c r="AS177" i="10" a="1"/>
  <c r="AS177" i="10"/>
  <c r="AR177" i="10" a="1"/>
  <c r="AR177" i="10"/>
  <c r="AQ177" i="10" a="1"/>
  <c r="AQ177" i="10"/>
  <c r="AP177" i="10" a="1"/>
  <c r="AP177" i="10"/>
  <c r="AO177" i="10" a="1"/>
  <c r="AO177" i="10"/>
  <c r="AN177" i="10" a="1"/>
  <c r="AN177" i="10"/>
  <c r="AS176" i="10" a="1"/>
  <c r="AS176" i="10"/>
  <c r="AR176" i="10" a="1"/>
  <c r="AR176" i="10"/>
  <c r="AQ176" i="10" a="1"/>
  <c r="AQ176" i="10"/>
  <c r="AP176" i="10" a="1"/>
  <c r="AP176" i="10"/>
  <c r="AO176" i="10" a="1"/>
  <c r="AO176" i="10"/>
  <c r="AN176" i="10" a="1"/>
  <c r="AN176" i="10"/>
  <c r="AS175" i="10" a="1"/>
  <c r="AS175" i="10"/>
  <c r="AR175" i="10" a="1"/>
  <c r="AR175" i="10"/>
  <c r="AQ175" i="10" a="1"/>
  <c r="AQ175" i="10"/>
  <c r="AP175" i="10" a="1"/>
  <c r="AP175" i="10"/>
  <c r="AO175" i="10" a="1"/>
  <c r="AO175" i="10"/>
  <c r="AN175" i="10" a="1"/>
  <c r="AN175" i="10"/>
  <c r="AS174" i="10" a="1"/>
  <c r="AS174" i="10"/>
  <c r="AR174" i="10" a="1"/>
  <c r="AR174" i="10"/>
  <c r="AQ174" i="10" a="1"/>
  <c r="AQ174" i="10"/>
  <c r="AP174" i="10" a="1"/>
  <c r="AP174" i="10"/>
  <c r="AO174" i="10" a="1"/>
  <c r="AO174" i="10"/>
  <c r="AN174" i="10" a="1"/>
  <c r="AN174" i="10"/>
  <c r="AS173" i="10" a="1"/>
  <c r="AS173" i="10"/>
  <c r="AR173" i="10" a="1"/>
  <c r="AR173" i="10"/>
  <c r="AQ173" i="10" a="1"/>
  <c r="AQ173" i="10"/>
  <c r="AP173" i="10" a="1"/>
  <c r="AP173" i="10"/>
  <c r="AO173" i="10" a="1"/>
  <c r="AO173" i="10"/>
  <c r="AN173" i="10" a="1"/>
  <c r="AN173" i="10"/>
  <c r="AS172" i="10" a="1"/>
  <c r="AS172" i="10"/>
  <c r="AR172" i="10" a="1"/>
  <c r="AR172" i="10"/>
  <c r="AQ172" i="10" a="1"/>
  <c r="AQ172" i="10"/>
  <c r="AP172" i="10" a="1"/>
  <c r="AP172" i="10"/>
  <c r="AO172" i="10" a="1"/>
  <c r="AO172" i="10"/>
  <c r="AN172" i="10" a="1"/>
  <c r="AN172" i="10"/>
  <c r="AS171" i="10" a="1"/>
  <c r="AS171" i="10"/>
  <c r="AR171" i="10" a="1"/>
  <c r="AR171" i="10"/>
  <c r="AQ171" i="10" a="1"/>
  <c r="AQ171" i="10"/>
  <c r="AP171" i="10" a="1"/>
  <c r="AP171" i="10"/>
  <c r="AO171" i="10" a="1"/>
  <c r="AO171" i="10"/>
  <c r="AN171" i="10" a="1"/>
  <c r="AN171" i="10"/>
  <c r="AS170" i="10" a="1"/>
  <c r="AS170" i="10"/>
  <c r="AR170" i="10" a="1"/>
  <c r="AR170" i="10"/>
  <c r="AQ170" i="10" a="1"/>
  <c r="AQ170" i="10"/>
  <c r="AP170" i="10" a="1"/>
  <c r="AP170" i="10"/>
  <c r="AO170" i="10" a="1"/>
  <c r="AO170" i="10"/>
  <c r="AN170" i="10" a="1"/>
  <c r="AN170" i="10"/>
  <c r="AS169" i="10" a="1"/>
  <c r="AS169" i="10"/>
  <c r="AR169" i="10" a="1"/>
  <c r="AR169" i="10"/>
  <c r="AQ169" i="10" a="1"/>
  <c r="AQ169" i="10"/>
  <c r="AP169" i="10" a="1"/>
  <c r="AP169" i="10"/>
  <c r="AO169" i="10" a="1"/>
  <c r="AO169" i="10"/>
  <c r="AN169" i="10" a="1"/>
  <c r="AN169" i="10"/>
  <c r="AS168" i="10" a="1"/>
  <c r="AS168" i="10"/>
  <c r="AR168" i="10" a="1"/>
  <c r="AR168" i="10"/>
  <c r="AQ168" i="10" a="1"/>
  <c r="AQ168" i="10"/>
  <c r="AP168" i="10" a="1"/>
  <c r="AP168" i="10"/>
  <c r="AO168" i="10" a="1"/>
  <c r="AO168" i="10"/>
  <c r="AN168" i="10" a="1"/>
  <c r="AN168" i="10"/>
  <c r="AS167" i="10" a="1"/>
  <c r="AS167" i="10"/>
  <c r="AR167" i="10" a="1"/>
  <c r="AR167" i="10"/>
  <c r="AQ167" i="10" a="1"/>
  <c r="AQ167" i="10"/>
  <c r="AP167" i="10" a="1"/>
  <c r="AP167" i="10"/>
  <c r="AO167" i="10" a="1"/>
  <c r="AO167" i="10"/>
  <c r="AN167" i="10" a="1"/>
  <c r="AN167" i="10"/>
  <c r="AS166" i="10" a="1"/>
  <c r="AS166" i="10"/>
  <c r="AR166" i="10" a="1"/>
  <c r="AR166" i="10"/>
  <c r="AQ166" i="10" a="1"/>
  <c r="AQ166" i="10"/>
  <c r="AP166" i="10" a="1"/>
  <c r="AP166" i="10"/>
  <c r="AO166" i="10" a="1"/>
  <c r="AO166" i="10"/>
  <c r="AN166" i="10" a="1"/>
  <c r="AN166" i="10"/>
  <c r="AS165" i="10" a="1"/>
  <c r="AS165" i="10"/>
  <c r="AR165" i="10" a="1"/>
  <c r="AR165" i="10"/>
  <c r="AQ165" i="10" a="1"/>
  <c r="AQ165" i="10"/>
  <c r="AP165" i="10" a="1"/>
  <c r="AP165" i="10"/>
  <c r="AO165" i="10" a="1"/>
  <c r="AO165" i="10"/>
  <c r="AN165" i="10" a="1"/>
  <c r="AN165" i="10"/>
  <c r="AS164" i="10" a="1"/>
  <c r="AS164" i="10"/>
  <c r="AR164" i="10" a="1"/>
  <c r="AR164" i="10"/>
  <c r="AQ164" i="10" a="1"/>
  <c r="AQ164" i="10"/>
  <c r="AP164" i="10" a="1"/>
  <c r="AP164" i="10"/>
  <c r="AO164" i="10" a="1"/>
  <c r="AO164" i="10"/>
  <c r="AN164" i="10" a="1"/>
  <c r="AN164" i="10"/>
  <c r="AS163" i="10" a="1"/>
  <c r="AS163" i="10"/>
  <c r="AR163" i="10" a="1"/>
  <c r="AR163" i="10"/>
  <c r="AQ163" i="10" a="1"/>
  <c r="AQ163" i="10"/>
  <c r="AP163" i="10" a="1"/>
  <c r="AP163" i="10"/>
  <c r="AO163" i="10" a="1"/>
  <c r="AO163" i="10"/>
  <c r="AN163" i="10" a="1"/>
  <c r="AN163" i="10"/>
  <c r="AS162" i="10" a="1"/>
  <c r="AS162" i="10"/>
  <c r="AR162" i="10" a="1"/>
  <c r="AR162" i="10"/>
  <c r="AQ162" i="10" a="1"/>
  <c r="AQ162" i="10"/>
  <c r="AP162" i="10" a="1"/>
  <c r="AP162" i="10"/>
  <c r="AO162" i="10" a="1"/>
  <c r="AO162" i="10"/>
  <c r="AN162" i="10" a="1"/>
  <c r="AN162" i="10"/>
  <c r="AS161" i="10" a="1"/>
  <c r="AS161" i="10"/>
  <c r="AR161" i="10" a="1"/>
  <c r="AR161" i="10"/>
  <c r="AQ161" i="10" a="1"/>
  <c r="AQ161" i="10"/>
  <c r="AP161" i="10" a="1"/>
  <c r="AP161" i="10"/>
  <c r="AO161" i="10" a="1"/>
  <c r="AO161" i="10"/>
  <c r="AN161" i="10" a="1"/>
  <c r="AN161" i="10"/>
  <c r="AS160" i="10" a="1"/>
  <c r="AS160" i="10"/>
  <c r="AR160" i="10" a="1"/>
  <c r="AR160" i="10"/>
  <c r="AQ160" i="10" a="1"/>
  <c r="AQ160" i="10"/>
  <c r="AP160" i="10" a="1"/>
  <c r="AP160" i="10"/>
  <c r="AO160" i="10" a="1"/>
  <c r="AO160" i="10"/>
  <c r="AN160" i="10" a="1"/>
  <c r="AN160" i="10"/>
  <c r="AS159" i="10" a="1"/>
  <c r="AS159" i="10"/>
  <c r="AR159" i="10" a="1"/>
  <c r="AR159" i="10"/>
  <c r="AQ159" i="10" a="1"/>
  <c r="AQ159" i="10"/>
  <c r="AP159" i="10" a="1"/>
  <c r="AP159" i="10"/>
  <c r="AO159" i="10" a="1"/>
  <c r="AO159" i="10"/>
  <c r="AN159" i="10" a="1"/>
  <c r="AN159" i="10"/>
  <c r="AS158" i="10" a="1"/>
  <c r="AS158" i="10"/>
  <c r="AR158" i="10" a="1"/>
  <c r="AR158" i="10"/>
  <c r="AQ158" i="10" a="1"/>
  <c r="AQ158" i="10"/>
  <c r="AP158" i="10" a="1"/>
  <c r="AP158" i="10"/>
  <c r="AO158" i="10" a="1"/>
  <c r="AO158" i="10"/>
  <c r="AN158" i="10" a="1"/>
  <c r="AN158" i="10"/>
  <c r="AS157" i="10" a="1"/>
  <c r="AS157" i="10"/>
  <c r="AR157" i="10" a="1"/>
  <c r="AR157" i="10"/>
  <c r="AQ157" i="10" a="1"/>
  <c r="AQ157" i="10"/>
  <c r="AP157" i="10" a="1"/>
  <c r="AP157" i="10"/>
  <c r="AO157" i="10" a="1"/>
  <c r="AO157" i="10"/>
  <c r="AN157" i="10" a="1"/>
  <c r="AN157" i="10"/>
  <c r="AS156" i="10" a="1"/>
  <c r="AS156" i="10"/>
  <c r="AR156" i="10" a="1"/>
  <c r="AR156" i="10"/>
  <c r="AQ156" i="10" a="1"/>
  <c r="AQ156" i="10"/>
  <c r="AP156" i="10" a="1"/>
  <c r="AP156" i="10"/>
  <c r="AO156" i="10" a="1"/>
  <c r="AO156" i="10"/>
  <c r="AN156" i="10" a="1"/>
  <c r="AN156" i="10"/>
  <c r="AS155" i="10" a="1"/>
  <c r="AS155" i="10"/>
  <c r="AR155" i="10" a="1"/>
  <c r="AR155" i="10"/>
  <c r="AQ155" i="10" a="1"/>
  <c r="AQ155" i="10"/>
  <c r="AP155" i="10" a="1"/>
  <c r="AP155" i="10"/>
  <c r="AO155" i="10" a="1"/>
  <c r="AO155" i="10"/>
  <c r="AN155" i="10" a="1"/>
  <c r="AN155" i="10"/>
  <c r="AS154" i="10" a="1"/>
  <c r="AS154" i="10"/>
  <c r="AR154" i="10" a="1"/>
  <c r="AR154" i="10"/>
  <c r="AQ154" i="10" a="1"/>
  <c r="AQ154" i="10"/>
  <c r="AP154" i="10" a="1"/>
  <c r="AP154" i="10"/>
  <c r="AO154" i="10" a="1"/>
  <c r="AO154" i="10"/>
  <c r="AN154" i="10" a="1"/>
  <c r="AN154" i="10"/>
  <c r="AS153" i="10" a="1"/>
  <c r="AS153" i="10"/>
  <c r="AR153" i="10" a="1"/>
  <c r="AR153" i="10"/>
  <c r="AQ153" i="10" a="1"/>
  <c r="AQ153" i="10"/>
  <c r="AP153" i="10" a="1"/>
  <c r="AP153" i="10"/>
  <c r="AO153" i="10" a="1"/>
  <c r="AO153" i="10"/>
  <c r="AN153" i="10" a="1"/>
  <c r="AN153" i="10"/>
  <c r="AS152" i="10" a="1"/>
  <c r="AS152" i="10"/>
  <c r="AR152" i="10" a="1"/>
  <c r="AR152" i="10"/>
  <c r="AQ152" i="10" a="1"/>
  <c r="AQ152" i="10"/>
  <c r="AP152" i="10" a="1"/>
  <c r="AP152" i="10"/>
  <c r="AO152" i="10" a="1"/>
  <c r="AO152" i="10"/>
  <c r="AN152" i="10" a="1"/>
  <c r="AN152" i="10"/>
  <c r="AS151" i="10" a="1"/>
  <c r="AS151" i="10"/>
  <c r="AR151" i="10" a="1"/>
  <c r="AR151" i="10"/>
  <c r="AQ151" i="10" a="1"/>
  <c r="AQ151" i="10"/>
  <c r="AP151" i="10" a="1"/>
  <c r="AP151" i="10"/>
  <c r="AO151" i="10" a="1"/>
  <c r="AO151" i="10"/>
  <c r="AN151" i="10" a="1"/>
  <c r="AN151" i="10"/>
  <c r="AS150" i="10" a="1"/>
  <c r="AS150" i="10"/>
  <c r="AR150" i="10" a="1"/>
  <c r="AR150" i="10"/>
  <c r="AQ150" i="10" a="1"/>
  <c r="AQ150" i="10"/>
  <c r="AP150" i="10" a="1"/>
  <c r="AP150" i="10"/>
  <c r="AO150" i="10" a="1"/>
  <c r="AO150" i="10"/>
  <c r="AN150" i="10" a="1"/>
  <c r="AN150" i="10"/>
  <c r="AS149" i="10" a="1"/>
  <c r="AS149" i="10"/>
  <c r="AR149" i="10" a="1"/>
  <c r="AR149" i="10"/>
  <c r="AQ149" i="10" a="1"/>
  <c r="AQ149" i="10"/>
  <c r="AP149" i="10" a="1"/>
  <c r="AP149" i="10"/>
  <c r="AO149" i="10" a="1"/>
  <c r="AO149" i="10"/>
  <c r="AN149" i="10" a="1"/>
  <c r="AN149" i="10"/>
  <c r="AS148" i="10" a="1"/>
  <c r="AS148" i="10"/>
  <c r="AR148" i="10" a="1"/>
  <c r="AR148" i="10"/>
  <c r="AQ148" i="10" a="1"/>
  <c r="AQ148" i="10"/>
  <c r="AP148" i="10" a="1"/>
  <c r="AP148" i="10"/>
  <c r="AO148" i="10" a="1"/>
  <c r="AO148" i="10"/>
  <c r="AN148" i="10" a="1"/>
  <c r="AN148" i="10"/>
  <c r="AS147" i="10" a="1"/>
  <c r="AS147" i="10"/>
  <c r="AR147" i="10" a="1"/>
  <c r="AR147" i="10"/>
  <c r="AQ147" i="10" a="1"/>
  <c r="AQ147" i="10"/>
  <c r="AP147" i="10" a="1"/>
  <c r="AP147" i="10"/>
  <c r="AO147" i="10" a="1"/>
  <c r="AO147" i="10"/>
  <c r="AN147" i="10" a="1"/>
  <c r="AN147" i="10"/>
  <c r="AS146" i="10" a="1"/>
  <c r="AS146" i="10"/>
  <c r="AR146" i="10" a="1"/>
  <c r="AR146" i="10"/>
  <c r="AQ146" i="10" a="1"/>
  <c r="AQ146" i="10"/>
  <c r="AP146" i="10" a="1"/>
  <c r="AP146" i="10"/>
  <c r="AO146" i="10" a="1"/>
  <c r="AO146" i="10"/>
  <c r="AN146" i="10" a="1"/>
  <c r="AN146" i="10"/>
  <c r="AS145" i="10" a="1"/>
  <c r="AS145" i="10"/>
  <c r="AR145" i="10" a="1"/>
  <c r="AR145" i="10"/>
  <c r="AQ145" i="10" a="1"/>
  <c r="AQ145" i="10"/>
  <c r="AP145" i="10" a="1"/>
  <c r="AP145" i="10"/>
  <c r="AO145" i="10" a="1"/>
  <c r="AO145" i="10"/>
  <c r="AN145" i="10" a="1"/>
  <c r="AN145" i="10"/>
  <c r="AS144" i="10" a="1"/>
  <c r="AS144" i="10"/>
  <c r="AR144" i="10" a="1"/>
  <c r="AR144" i="10"/>
  <c r="AQ144" i="10" a="1"/>
  <c r="AQ144" i="10"/>
  <c r="AP144" i="10" a="1"/>
  <c r="AP144" i="10"/>
  <c r="AO144" i="10" a="1"/>
  <c r="AO144" i="10"/>
  <c r="AN144" i="10" a="1"/>
  <c r="AN144" i="10"/>
  <c r="AS143" i="10" a="1"/>
  <c r="AS143" i="10"/>
  <c r="AR143" i="10" a="1"/>
  <c r="AR143" i="10"/>
  <c r="AQ143" i="10" a="1"/>
  <c r="AQ143" i="10"/>
  <c r="AP143" i="10" a="1"/>
  <c r="AP143" i="10"/>
  <c r="AO143" i="10" a="1"/>
  <c r="AO143" i="10"/>
  <c r="AN143" i="10" a="1"/>
  <c r="AN143" i="10"/>
  <c r="AS142" i="10" a="1"/>
  <c r="AS142" i="10"/>
  <c r="AR142" i="10" a="1"/>
  <c r="AR142" i="10"/>
  <c r="AQ142" i="10" a="1"/>
  <c r="AQ142" i="10"/>
  <c r="AP142" i="10" a="1"/>
  <c r="AP142" i="10"/>
  <c r="AO142" i="10" a="1"/>
  <c r="AO142" i="10"/>
  <c r="AN142" i="10" a="1"/>
  <c r="AN142" i="10"/>
  <c r="AS141" i="10" a="1"/>
  <c r="AS141" i="10"/>
  <c r="AR141" i="10" a="1"/>
  <c r="AR141" i="10"/>
  <c r="AQ141" i="10" a="1"/>
  <c r="AQ141" i="10"/>
  <c r="AP141" i="10" a="1"/>
  <c r="AP141" i="10"/>
  <c r="AO141" i="10" a="1"/>
  <c r="AO141" i="10"/>
  <c r="AN141" i="10" a="1"/>
  <c r="AN141" i="10"/>
  <c r="AS140" i="10" a="1"/>
  <c r="AS140" i="10"/>
  <c r="AR140" i="10" a="1"/>
  <c r="AR140" i="10"/>
  <c r="AQ140" i="10" a="1"/>
  <c r="AQ140" i="10"/>
  <c r="AP140" i="10" a="1"/>
  <c r="AP140" i="10"/>
  <c r="AO140" i="10" a="1"/>
  <c r="AO140" i="10"/>
  <c r="AN140" i="10" a="1"/>
  <c r="AN140" i="10"/>
  <c r="AS139" i="10" a="1"/>
  <c r="AS139" i="10"/>
  <c r="AR139" i="10" a="1"/>
  <c r="AR139" i="10"/>
  <c r="AQ139" i="10" a="1"/>
  <c r="AQ139" i="10"/>
  <c r="AP139" i="10" a="1"/>
  <c r="AP139" i="10"/>
  <c r="AO139" i="10" a="1"/>
  <c r="AO139" i="10"/>
  <c r="AN139" i="10" a="1"/>
  <c r="AN139" i="10"/>
  <c r="AS138" i="10" a="1"/>
  <c r="AS138" i="10"/>
  <c r="AR138" i="10" a="1"/>
  <c r="AR138" i="10"/>
  <c r="AQ138" i="10" a="1"/>
  <c r="AQ138" i="10"/>
  <c r="AP138" i="10" a="1"/>
  <c r="AP138" i="10"/>
  <c r="AO138" i="10" a="1"/>
  <c r="AO138" i="10"/>
  <c r="AN138" i="10" a="1"/>
  <c r="AN138" i="10"/>
  <c r="AS137" i="10" a="1"/>
  <c r="AS137" i="10"/>
  <c r="AR137" i="10" a="1"/>
  <c r="AR137" i="10"/>
  <c r="AQ137" i="10" a="1"/>
  <c r="AQ137" i="10"/>
  <c r="AP137" i="10" a="1"/>
  <c r="AP137" i="10"/>
  <c r="AO137" i="10" a="1"/>
  <c r="AO137" i="10"/>
  <c r="AN137" i="10" a="1"/>
  <c r="AN137" i="10"/>
  <c r="AS136" i="10" a="1"/>
  <c r="AS136" i="10"/>
  <c r="AR136" i="10" a="1"/>
  <c r="AR136" i="10"/>
  <c r="AQ136" i="10" a="1"/>
  <c r="AQ136" i="10"/>
  <c r="AP136" i="10" a="1"/>
  <c r="AP136" i="10"/>
  <c r="AO136" i="10" a="1"/>
  <c r="AO136" i="10"/>
  <c r="AN136" i="10" a="1"/>
  <c r="AN136" i="10"/>
  <c r="AS135" i="10" a="1"/>
  <c r="AS135" i="10"/>
  <c r="AR135" i="10" a="1"/>
  <c r="AR135" i="10"/>
  <c r="AQ135" i="10" a="1"/>
  <c r="AQ135" i="10"/>
  <c r="AP135" i="10" a="1"/>
  <c r="AP135" i="10"/>
  <c r="AO135" i="10" a="1"/>
  <c r="AO135" i="10"/>
  <c r="AN135" i="10" a="1"/>
  <c r="AN135" i="10"/>
  <c r="AS134" i="10" a="1"/>
  <c r="AS134" i="10"/>
  <c r="AR134" i="10" a="1"/>
  <c r="AR134" i="10"/>
  <c r="AQ134" i="10" a="1"/>
  <c r="AQ134" i="10"/>
  <c r="AP134" i="10" a="1"/>
  <c r="AP134" i="10"/>
  <c r="AO134" i="10" a="1"/>
  <c r="AO134" i="10"/>
  <c r="AN134" i="10" a="1"/>
  <c r="AN134" i="10"/>
  <c r="AS133" i="10" a="1"/>
  <c r="AS133" i="10"/>
  <c r="AR133" i="10" a="1"/>
  <c r="AR133" i="10"/>
  <c r="AQ133" i="10" a="1"/>
  <c r="AQ133" i="10"/>
  <c r="AP133" i="10" a="1"/>
  <c r="AP133" i="10"/>
  <c r="AO133" i="10" a="1"/>
  <c r="AO133" i="10"/>
  <c r="AN133" i="10" a="1"/>
  <c r="AN133" i="10"/>
  <c r="AS132" i="10" a="1"/>
  <c r="AS132" i="10"/>
  <c r="AR132" i="10" a="1"/>
  <c r="AR132" i="10"/>
  <c r="AQ132" i="10" a="1"/>
  <c r="AQ132" i="10"/>
  <c r="AP132" i="10" a="1"/>
  <c r="AP132" i="10"/>
  <c r="AO132" i="10" a="1"/>
  <c r="AO132" i="10"/>
  <c r="AN132" i="10" a="1"/>
  <c r="AN132" i="10"/>
  <c r="AS131" i="10" a="1"/>
  <c r="AS131" i="10"/>
  <c r="AR131" i="10" a="1"/>
  <c r="AR131" i="10"/>
  <c r="AQ131" i="10" a="1"/>
  <c r="AQ131" i="10"/>
  <c r="AP131" i="10" a="1"/>
  <c r="AP131" i="10"/>
  <c r="AO131" i="10" a="1"/>
  <c r="AO131" i="10"/>
  <c r="AN131" i="10" a="1"/>
  <c r="AN131" i="10"/>
  <c r="AS130" i="10" a="1"/>
  <c r="AS130" i="10"/>
  <c r="AR130" i="10" a="1"/>
  <c r="AR130" i="10"/>
  <c r="AQ130" i="10" a="1"/>
  <c r="AQ130" i="10"/>
  <c r="AP130" i="10" a="1"/>
  <c r="AP130" i="10"/>
  <c r="AO130" i="10" a="1"/>
  <c r="AO130" i="10"/>
  <c r="AN130" i="10" a="1"/>
  <c r="AN130" i="10"/>
  <c r="AS129" i="10" a="1"/>
  <c r="AS129" i="10"/>
  <c r="AR129" i="10" a="1"/>
  <c r="AR129" i="10"/>
  <c r="AQ129" i="10" a="1"/>
  <c r="AQ129" i="10"/>
  <c r="AP129" i="10" a="1"/>
  <c r="AP129" i="10"/>
  <c r="AO129" i="10" a="1"/>
  <c r="AO129" i="10"/>
  <c r="AN129" i="10" a="1"/>
  <c r="AN129" i="10"/>
  <c r="AS128" i="10" a="1"/>
  <c r="AS128" i="10"/>
  <c r="AR128" i="10" a="1"/>
  <c r="AR128" i="10"/>
  <c r="AQ128" i="10" a="1"/>
  <c r="AQ128" i="10"/>
  <c r="AP128" i="10" a="1"/>
  <c r="AP128" i="10"/>
  <c r="AO128" i="10" a="1"/>
  <c r="AO128" i="10"/>
  <c r="AN128" i="10" a="1"/>
  <c r="AN128" i="10"/>
  <c r="AS127" i="10" a="1"/>
  <c r="AS127" i="10"/>
  <c r="AR127" i="10" a="1"/>
  <c r="AR127" i="10"/>
  <c r="AQ127" i="10" a="1"/>
  <c r="AQ127" i="10"/>
  <c r="AP127" i="10" a="1"/>
  <c r="AP127" i="10"/>
  <c r="AO127" i="10" a="1"/>
  <c r="AO127" i="10"/>
  <c r="AN127" i="10" a="1"/>
  <c r="AN127" i="10"/>
  <c r="AS126" i="10" a="1"/>
  <c r="AS126" i="10"/>
  <c r="AR126" i="10" a="1"/>
  <c r="AR126" i="10"/>
  <c r="AQ126" i="10" a="1"/>
  <c r="AQ126" i="10"/>
  <c r="AP126" i="10" a="1"/>
  <c r="AP126" i="10"/>
  <c r="AO126" i="10" a="1"/>
  <c r="AO126" i="10"/>
  <c r="AN126" i="10" a="1"/>
  <c r="AN126" i="10"/>
  <c r="AS125" i="10" a="1"/>
  <c r="AS125" i="10"/>
  <c r="AR125" i="10" a="1"/>
  <c r="AR125" i="10"/>
  <c r="AQ125" i="10" a="1"/>
  <c r="AQ125" i="10"/>
  <c r="AP125" i="10" a="1"/>
  <c r="AP125" i="10"/>
  <c r="AO125" i="10" a="1"/>
  <c r="AO125" i="10"/>
  <c r="AN125" i="10" a="1"/>
  <c r="AN125" i="10"/>
  <c r="AS124" i="10" a="1"/>
  <c r="AS124" i="10"/>
  <c r="AR124" i="10" a="1"/>
  <c r="AR124" i="10"/>
  <c r="AQ124" i="10" a="1"/>
  <c r="AQ124" i="10"/>
  <c r="AP124" i="10" a="1"/>
  <c r="AP124" i="10"/>
  <c r="AO124" i="10" a="1"/>
  <c r="AO124" i="10"/>
  <c r="AN124" i="10" a="1"/>
  <c r="AN124" i="10"/>
  <c r="AS123" i="10" a="1"/>
  <c r="AS123" i="10"/>
  <c r="AR123" i="10" a="1"/>
  <c r="AR123" i="10"/>
  <c r="AQ123" i="10" a="1"/>
  <c r="AQ123" i="10"/>
  <c r="AP123" i="10" a="1"/>
  <c r="AP123" i="10"/>
  <c r="AO123" i="10" a="1"/>
  <c r="AO123" i="10"/>
  <c r="AN123" i="10" a="1"/>
  <c r="AN123" i="10"/>
  <c r="AS122" i="10" a="1"/>
  <c r="AS122" i="10"/>
  <c r="AR122" i="10" a="1"/>
  <c r="AR122" i="10"/>
  <c r="AQ122" i="10" a="1"/>
  <c r="AQ122" i="10"/>
  <c r="AP122" i="10" a="1"/>
  <c r="AP122" i="10"/>
  <c r="AO122" i="10" a="1"/>
  <c r="AO122" i="10"/>
  <c r="AN122" i="10" a="1"/>
  <c r="AN122" i="10"/>
  <c r="AS121" i="10" a="1"/>
  <c r="AS121" i="10"/>
  <c r="AR121" i="10" a="1"/>
  <c r="AR121" i="10"/>
  <c r="AQ121" i="10" a="1"/>
  <c r="AQ121" i="10"/>
  <c r="AP121" i="10" a="1"/>
  <c r="AP121" i="10"/>
  <c r="AO121" i="10" a="1"/>
  <c r="AO121" i="10"/>
  <c r="AN121" i="10" a="1"/>
  <c r="AN121" i="10"/>
  <c r="AS120" i="10" a="1"/>
  <c r="AS120" i="10"/>
  <c r="AR120" i="10" a="1"/>
  <c r="AR120" i="10"/>
  <c r="AQ120" i="10" a="1"/>
  <c r="AQ120" i="10"/>
  <c r="AP120" i="10" a="1"/>
  <c r="AP120" i="10"/>
  <c r="AO120" i="10" a="1"/>
  <c r="AO120" i="10"/>
  <c r="AN120" i="10" a="1"/>
  <c r="AN120" i="10"/>
  <c r="AS119" i="10" a="1"/>
  <c r="AS119" i="10"/>
  <c r="AR119" i="10" a="1"/>
  <c r="AR119" i="10"/>
  <c r="AQ119" i="10" a="1"/>
  <c r="AQ119" i="10"/>
  <c r="AP119" i="10" a="1"/>
  <c r="AP119" i="10"/>
  <c r="AO119" i="10" a="1"/>
  <c r="AO119" i="10"/>
  <c r="AN119" i="10" a="1"/>
  <c r="AN119" i="10"/>
  <c r="AS118" i="10" a="1"/>
  <c r="AS118" i="10"/>
  <c r="AR118" i="10" a="1"/>
  <c r="AR118" i="10"/>
  <c r="AQ118" i="10" a="1"/>
  <c r="AQ118" i="10"/>
  <c r="AP118" i="10" a="1"/>
  <c r="AP118" i="10"/>
  <c r="AO118" i="10" a="1"/>
  <c r="AO118" i="10"/>
  <c r="AN118" i="10" a="1"/>
  <c r="AN118" i="10"/>
  <c r="AS117" i="10" a="1"/>
  <c r="AS117" i="10"/>
  <c r="AR117" i="10" a="1"/>
  <c r="AR117" i="10"/>
  <c r="AQ117" i="10" a="1"/>
  <c r="AQ117" i="10"/>
  <c r="AP117" i="10" a="1"/>
  <c r="AP117" i="10"/>
  <c r="AO117" i="10" a="1"/>
  <c r="AO117" i="10"/>
  <c r="AN117" i="10" a="1"/>
  <c r="AN117" i="10"/>
  <c r="AS116" i="10" a="1"/>
  <c r="AS116" i="10"/>
  <c r="AR116" i="10" a="1"/>
  <c r="AR116" i="10"/>
  <c r="AQ116" i="10" a="1"/>
  <c r="AQ116" i="10"/>
  <c r="AP116" i="10" a="1"/>
  <c r="AP116" i="10"/>
  <c r="AO116" i="10" a="1"/>
  <c r="AO116" i="10"/>
  <c r="AN116" i="10" a="1"/>
  <c r="AN116" i="10"/>
  <c r="AS115" i="10" a="1"/>
  <c r="AS115" i="10"/>
  <c r="AR115" i="10" a="1"/>
  <c r="AR115" i="10"/>
  <c r="AQ115" i="10" a="1"/>
  <c r="AQ115" i="10"/>
  <c r="AP115" i="10" a="1"/>
  <c r="AP115" i="10"/>
  <c r="AO115" i="10" a="1"/>
  <c r="AO115" i="10"/>
  <c r="AN115" i="10" a="1"/>
  <c r="AN115" i="10"/>
  <c r="AS114" i="10" a="1"/>
  <c r="AS114" i="10"/>
  <c r="AR114" i="10" a="1"/>
  <c r="AR114" i="10"/>
  <c r="AQ114" i="10" a="1"/>
  <c r="AQ114" i="10"/>
  <c r="AP114" i="10" a="1"/>
  <c r="AP114" i="10"/>
  <c r="AO114" i="10" a="1"/>
  <c r="AO114" i="10"/>
  <c r="AN114" i="10" a="1"/>
  <c r="AN114" i="10"/>
  <c r="AS113" i="10" a="1"/>
  <c r="AS113" i="10"/>
  <c r="AR113" i="10" a="1"/>
  <c r="AR113" i="10"/>
  <c r="AQ113" i="10" a="1"/>
  <c r="AQ113" i="10"/>
  <c r="AP113" i="10" a="1"/>
  <c r="AP113" i="10"/>
  <c r="AO113" i="10" a="1"/>
  <c r="AO113" i="10"/>
  <c r="AN113" i="10" a="1"/>
  <c r="AN113" i="10"/>
  <c r="AS112" i="10" a="1"/>
  <c r="AS112" i="10"/>
  <c r="AR112" i="10" a="1"/>
  <c r="AR112" i="10"/>
  <c r="AQ112" i="10" a="1"/>
  <c r="AQ112" i="10"/>
  <c r="AP112" i="10" a="1"/>
  <c r="AP112" i="10"/>
  <c r="AO112" i="10" a="1"/>
  <c r="AO112" i="10"/>
  <c r="AN112" i="10" a="1"/>
  <c r="AN112" i="10"/>
  <c r="AS111" i="10" a="1"/>
  <c r="AS111" i="10"/>
  <c r="AR111" i="10" a="1"/>
  <c r="AR111" i="10"/>
  <c r="AQ111" i="10" a="1"/>
  <c r="AQ111" i="10"/>
  <c r="AP111" i="10" a="1"/>
  <c r="AP111" i="10"/>
  <c r="AO111" i="10" a="1"/>
  <c r="AO111" i="10"/>
  <c r="AN111" i="10" a="1"/>
  <c r="AN111" i="10"/>
  <c r="AS110" i="10" a="1"/>
  <c r="AS110" i="10"/>
  <c r="AR110" i="10" a="1"/>
  <c r="AR110" i="10"/>
  <c r="AQ110" i="10" a="1"/>
  <c r="AQ110" i="10"/>
  <c r="AP110" i="10" a="1"/>
  <c r="AP110" i="10"/>
  <c r="AO110" i="10" a="1"/>
  <c r="AO110" i="10"/>
  <c r="AN110" i="10" a="1"/>
  <c r="AN110" i="10"/>
  <c r="AS109" i="10" a="1"/>
  <c r="AS109" i="10"/>
  <c r="AR109" i="10" a="1"/>
  <c r="AR109" i="10"/>
  <c r="AQ109" i="10" a="1"/>
  <c r="AQ109" i="10"/>
  <c r="AP109" i="10" a="1"/>
  <c r="AP109" i="10"/>
  <c r="AO109" i="10" a="1"/>
  <c r="AO109" i="10"/>
  <c r="AN109" i="10" a="1"/>
  <c r="AN109" i="10"/>
  <c r="AS108" i="10" a="1"/>
  <c r="AS108" i="10"/>
  <c r="AR108" i="10" a="1"/>
  <c r="AR108" i="10"/>
  <c r="AQ108" i="10" a="1"/>
  <c r="AQ108" i="10"/>
  <c r="AP108" i="10" a="1"/>
  <c r="AP108" i="10"/>
  <c r="AO108" i="10" a="1"/>
  <c r="AO108" i="10"/>
  <c r="AN108" i="10" a="1"/>
  <c r="AN108" i="10"/>
  <c r="AS107" i="10" a="1"/>
  <c r="AS107" i="10"/>
  <c r="AR107" i="10" a="1"/>
  <c r="AR107" i="10"/>
  <c r="AQ107" i="10" a="1"/>
  <c r="AQ107" i="10"/>
  <c r="AP107" i="10" a="1"/>
  <c r="AP107" i="10"/>
  <c r="AO107" i="10" a="1"/>
  <c r="AO107" i="10"/>
  <c r="AN107" i="10" a="1"/>
  <c r="AN107" i="10"/>
  <c r="AS106" i="10" a="1"/>
  <c r="AS106" i="10"/>
  <c r="AR106" i="10" a="1"/>
  <c r="AR106" i="10"/>
  <c r="AQ106" i="10" a="1"/>
  <c r="AQ106" i="10"/>
  <c r="AP106" i="10" a="1"/>
  <c r="AP106" i="10"/>
  <c r="AO106" i="10" a="1"/>
  <c r="AO106" i="10"/>
  <c r="AN106" i="10" a="1"/>
  <c r="AN106" i="10"/>
  <c r="AS105" i="10" a="1"/>
  <c r="AS105" i="10"/>
  <c r="AR105" i="10" a="1"/>
  <c r="AR105" i="10"/>
  <c r="AQ105" i="10" a="1"/>
  <c r="AQ105" i="10"/>
  <c r="AP105" i="10" a="1"/>
  <c r="AP105" i="10"/>
  <c r="AO105" i="10" a="1"/>
  <c r="AO105" i="10"/>
  <c r="AN105" i="10" a="1"/>
  <c r="AN105" i="10"/>
  <c r="AS104" i="10" a="1"/>
  <c r="AS104" i="10"/>
  <c r="AR104" i="10" a="1"/>
  <c r="AR104" i="10"/>
  <c r="AQ104" i="10" a="1"/>
  <c r="AQ104" i="10"/>
  <c r="AP104" i="10" a="1"/>
  <c r="AP104" i="10"/>
  <c r="AO104" i="10" a="1"/>
  <c r="AO104" i="10"/>
  <c r="AN104" i="10" a="1"/>
  <c r="AN104" i="10"/>
  <c r="AS103" i="10" a="1"/>
  <c r="AS103" i="10"/>
  <c r="AR103" i="10" a="1"/>
  <c r="AR103" i="10"/>
  <c r="AQ103" i="10" a="1"/>
  <c r="AQ103" i="10"/>
  <c r="AP103" i="10" a="1"/>
  <c r="AP103" i="10"/>
  <c r="AO103" i="10" a="1"/>
  <c r="AO103" i="10"/>
  <c r="AN103" i="10" a="1"/>
  <c r="AN103" i="10"/>
  <c r="AS102" i="10" a="1"/>
  <c r="AS102" i="10"/>
  <c r="AR102" i="10" a="1"/>
  <c r="AR102" i="10"/>
  <c r="AQ102" i="10" a="1"/>
  <c r="AQ102" i="10"/>
  <c r="AP102" i="10" a="1"/>
  <c r="AP102" i="10"/>
  <c r="AO102" i="10" a="1"/>
  <c r="AO102" i="10"/>
  <c r="AN102" i="10" a="1"/>
  <c r="AN102" i="10"/>
  <c r="AS101" i="10" a="1"/>
  <c r="AS101" i="10"/>
  <c r="AR101" i="10" a="1"/>
  <c r="AR101" i="10"/>
  <c r="AQ101" i="10" a="1"/>
  <c r="AQ101" i="10"/>
  <c r="AP101" i="10" a="1"/>
  <c r="AP101" i="10"/>
  <c r="AO101" i="10" a="1"/>
  <c r="AO101" i="10"/>
  <c r="AN101" i="10" a="1"/>
  <c r="AN101" i="10"/>
  <c r="AS100" i="10" a="1"/>
  <c r="AS100" i="10"/>
  <c r="AR100" i="10" a="1"/>
  <c r="AR100" i="10"/>
  <c r="AQ100" i="10" a="1"/>
  <c r="AQ100" i="10"/>
  <c r="AP100" i="10" a="1"/>
  <c r="AP100" i="10"/>
  <c r="AO100" i="10" a="1"/>
  <c r="AO100" i="10"/>
  <c r="AN100" i="10" a="1"/>
  <c r="AN100" i="10"/>
  <c r="AS99" i="10" a="1"/>
  <c r="AS99" i="10"/>
  <c r="AR99" i="10" a="1"/>
  <c r="AR99" i="10"/>
  <c r="AQ99" i="10" a="1"/>
  <c r="AQ99" i="10"/>
  <c r="AP99" i="10" a="1"/>
  <c r="AP99" i="10"/>
  <c r="AO99" i="10" a="1"/>
  <c r="AO99" i="10"/>
  <c r="AN99" i="10" a="1"/>
  <c r="AN99" i="10"/>
  <c r="AS98" i="10" a="1"/>
  <c r="AS98" i="10"/>
  <c r="AR98" i="10" a="1"/>
  <c r="AR98" i="10"/>
  <c r="AQ98" i="10" a="1"/>
  <c r="AQ98" i="10"/>
  <c r="AP98" i="10" a="1"/>
  <c r="AP98" i="10"/>
  <c r="AO98" i="10" a="1"/>
  <c r="AO98" i="10"/>
  <c r="AN98" i="10" a="1"/>
  <c r="AN98" i="10"/>
  <c r="AS97" i="10" a="1"/>
  <c r="AS97" i="10"/>
  <c r="AR97" i="10" a="1"/>
  <c r="AR97" i="10"/>
  <c r="AQ97" i="10" a="1"/>
  <c r="AQ97" i="10"/>
  <c r="AP97" i="10" a="1"/>
  <c r="AP97" i="10"/>
  <c r="AO97" i="10" a="1"/>
  <c r="AO97" i="10"/>
  <c r="AN97" i="10" a="1"/>
  <c r="AN97" i="10"/>
  <c r="AS96" i="10" a="1"/>
  <c r="AS96" i="10"/>
  <c r="AR96" i="10" a="1"/>
  <c r="AR96" i="10"/>
  <c r="AQ96" i="10" a="1"/>
  <c r="AQ96" i="10"/>
  <c r="AP96" i="10" a="1"/>
  <c r="AP96" i="10"/>
  <c r="AO96" i="10" a="1"/>
  <c r="AO96" i="10"/>
  <c r="AN96" i="10" a="1"/>
  <c r="AN96" i="10"/>
  <c r="AS95" i="10" a="1"/>
  <c r="AS95" i="10"/>
  <c r="AR95" i="10" a="1"/>
  <c r="AR95" i="10"/>
  <c r="AQ95" i="10" a="1"/>
  <c r="AQ95" i="10"/>
  <c r="AP95" i="10" a="1"/>
  <c r="AP95" i="10"/>
  <c r="AO95" i="10" a="1"/>
  <c r="AO95" i="10"/>
  <c r="AN95" i="10" a="1"/>
  <c r="AN95" i="10"/>
  <c r="AS94" i="10" a="1"/>
  <c r="AS94" i="10"/>
  <c r="AR94" i="10" a="1"/>
  <c r="AR94" i="10"/>
  <c r="AQ94" i="10" a="1"/>
  <c r="AQ94" i="10"/>
  <c r="AP94" i="10" a="1"/>
  <c r="AP94" i="10"/>
  <c r="AO94" i="10" a="1"/>
  <c r="AO94" i="10"/>
  <c r="AN94" i="10" a="1"/>
  <c r="AN94" i="10"/>
  <c r="AS93" i="10" a="1"/>
  <c r="AS93" i="10"/>
  <c r="AR93" i="10" a="1"/>
  <c r="AR93" i="10"/>
  <c r="AQ93" i="10" a="1"/>
  <c r="AQ93" i="10"/>
  <c r="AP93" i="10" a="1"/>
  <c r="AP93" i="10"/>
  <c r="AO93" i="10" a="1"/>
  <c r="AO93" i="10"/>
  <c r="AN93" i="10" a="1"/>
  <c r="AN93" i="10"/>
  <c r="AS92" i="10" a="1"/>
  <c r="AS92" i="10"/>
  <c r="AR92" i="10" a="1"/>
  <c r="AR92" i="10"/>
  <c r="AQ92" i="10" a="1"/>
  <c r="AQ92" i="10"/>
  <c r="AP92" i="10" a="1"/>
  <c r="AP92" i="10"/>
  <c r="AO92" i="10" a="1"/>
  <c r="AO92" i="10"/>
  <c r="AN92" i="10" a="1"/>
  <c r="AN92" i="10"/>
  <c r="AS91" i="10" a="1"/>
  <c r="AS91" i="10"/>
  <c r="AR91" i="10" a="1"/>
  <c r="AR91" i="10"/>
  <c r="AQ91" i="10" a="1"/>
  <c r="AQ91" i="10"/>
  <c r="AP91" i="10" a="1"/>
  <c r="AP91" i="10"/>
  <c r="AO91" i="10" a="1"/>
  <c r="AO91" i="10"/>
  <c r="AN91" i="10" a="1"/>
  <c r="AN91" i="10"/>
  <c r="AS90" i="10" a="1"/>
  <c r="AS90" i="10"/>
  <c r="AR90" i="10" a="1"/>
  <c r="AR90" i="10"/>
  <c r="AQ90" i="10" a="1"/>
  <c r="AQ90" i="10"/>
  <c r="AP90" i="10" a="1"/>
  <c r="AP90" i="10"/>
  <c r="AO90" i="10" a="1"/>
  <c r="AO90" i="10"/>
  <c r="AN90" i="10" a="1"/>
  <c r="AN90" i="10"/>
  <c r="AS89" i="10" a="1"/>
  <c r="AS89" i="10"/>
  <c r="AR89" i="10" a="1"/>
  <c r="AR89" i="10"/>
  <c r="AQ89" i="10" a="1"/>
  <c r="AQ89" i="10"/>
  <c r="AP89" i="10" a="1"/>
  <c r="AP89" i="10"/>
  <c r="AO89" i="10" a="1"/>
  <c r="AO89" i="10"/>
  <c r="AN89" i="10" a="1"/>
  <c r="AN89" i="10"/>
  <c r="AS88" i="10" a="1"/>
  <c r="AS88" i="10"/>
  <c r="AR88" i="10" a="1"/>
  <c r="AR88" i="10"/>
  <c r="AQ88" i="10" a="1"/>
  <c r="AQ88" i="10"/>
  <c r="AP88" i="10" a="1"/>
  <c r="AP88" i="10"/>
  <c r="AO88" i="10" a="1"/>
  <c r="AO88" i="10"/>
  <c r="AN88" i="10" a="1"/>
  <c r="AN88" i="10"/>
  <c r="AS87" i="10" a="1"/>
  <c r="AS87" i="10"/>
  <c r="AR87" i="10" a="1"/>
  <c r="AR87" i="10"/>
  <c r="AQ87" i="10" a="1"/>
  <c r="AQ87" i="10"/>
  <c r="AP87" i="10" a="1"/>
  <c r="AP87" i="10"/>
  <c r="AO87" i="10" a="1"/>
  <c r="AO87" i="10"/>
  <c r="AN87" i="10" a="1"/>
  <c r="AN87" i="10"/>
  <c r="AS86" i="10" a="1"/>
  <c r="AS86" i="10"/>
  <c r="AR86" i="10" a="1"/>
  <c r="AR86" i="10"/>
  <c r="AQ86" i="10" a="1"/>
  <c r="AQ86" i="10"/>
  <c r="AP86" i="10" a="1"/>
  <c r="AP86" i="10"/>
  <c r="AO86" i="10" a="1"/>
  <c r="AO86" i="10"/>
  <c r="AN86" i="10" a="1"/>
  <c r="AN86" i="10"/>
  <c r="AS85" i="10" a="1"/>
  <c r="AS85" i="10"/>
  <c r="AR85" i="10" a="1"/>
  <c r="AR85" i="10"/>
  <c r="AQ85" i="10" a="1"/>
  <c r="AQ85" i="10"/>
  <c r="AP85" i="10" a="1"/>
  <c r="AP85" i="10"/>
  <c r="AO85" i="10" a="1"/>
  <c r="AO85" i="10"/>
  <c r="AN85" i="10" a="1"/>
  <c r="AN85" i="10"/>
  <c r="AS84" i="10" a="1"/>
  <c r="AS84" i="10"/>
  <c r="AR84" i="10" a="1"/>
  <c r="AR84" i="10"/>
  <c r="AQ84" i="10" a="1"/>
  <c r="AQ84" i="10"/>
  <c r="AP84" i="10" a="1"/>
  <c r="AP84" i="10"/>
  <c r="AO84" i="10" a="1"/>
  <c r="AO84" i="10"/>
  <c r="AN84" i="10" a="1"/>
  <c r="AN84" i="10"/>
  <c r="AS83" i="10" a="1"/>
  <c r="AS83" i="10"/>
  <c r="AR83" i="10" a="1"/>
  <c r="AR83" i="10"/>
  <c r="AQ83" i="10" a="1"/>
  <c r="AQ83" i="10"/>
  <c r="AP83" i="10" a="1"/>
  <c r="AP83" i="10"/>
  <c r="AO83" i="10" a="1"/>
  <c r="AO83" i="10"/>
  <c r="AN83" i="10" a="1"/>
  <c r="AN83" i="10"/>
  <c r="AS82" i="10" a="1"/>
  <c r="AS82" i="10"/>
  <c r="AR82" i="10" a="1"/>
  <c r="AR82" i="10"/>
  <c r="AQ82" i="10" a="1"/>
  <c r="AQ82" i="10"/>
  <c r="AP82" i="10" a="1"/>
  <c r="AP82" i="10"/>
  <c r="AO82" i="10" a="1"/>
  <c r="AO82" i="10"/>
  <c r="AN82" i="10" a="1"/>
  <c r="AN82" i="10"/>
  <c r="AS81" i="10" a="1"/>
  <c r="AS81" i="10"/>
  <c r="AR81" i="10" a="1"/>
  <c r="AR81" i="10"/>
  <c r="AQ81" i="10" a="1"/>
  <c r="AQ81" i="10"/>
  <c r="AP81" i="10" a="1"/>
  <c r="AP81" i="10"/>
  <c r="AO81" i="10" a="1"/>
  <c r="AO81" i="10"/>
  <c r="AN81" i="10" a="1"/>
  <c r="AN81" i="10"/>
  <c r="AS80" i="10" a="1"/>
  <c r="AS80" i="10"/>
  <c r="AR80" i="10" a="1"/>
  <c r="AR80" i="10"/>
  <c r="AQ80" i="10" a="1"/>
  <c r="AQ80" i="10"/>
  <c r="AP80" i="10" a="1"/>
  <c r="AP80" i="10"/>
  <c r="AO80" i="10" a="1"/>
  <c r="AO80" i="10"/>
  <c r="AN80" i="10" a="1"/>
  <c r="AN80" i="10"/>
  <c r="AS79" i="10" a="1"/>
  <c r="AS79" i="10"/>
  <c r="AR79" i="10" a="1"/>
  <c r="AR79" i="10"/>
  <c r="AQ79" i="10" a="1"/>
  <c r="AQ79" i="10"/>
  <c r="AP79" i="10" a="1"/>
  <c r="AP79" i="10"/>
  <c r="AO79" i="10" a="1"/>
  <c r="AO79" i="10"/>
  <c r="AN79" i="10" a="1"/>
  <c r="AN79" i="10"/>
  <c r="AS78" i="10" a="1"/>
  <c r="AS78" i="10"/>
  <c r="AR78" i="10" a="1"/>
  <c r="AR78" i="10"/>
  <c r="AQ78" i="10" a="1"/>
  <c r="AQ78" i="10"/>
  <c r="AP78" i="10" a="1"/>
  <c r="AP78" i="10"/>
  <c r="AO78" i="10" a="1"/>
  <c r="AO78" i="10"/>
  <c r="AN78" i="10" a="1"/>
  <c r="AN78" i="10"/>
  <c r="AS77" i="10" a="1"/>
  <c r="AS77" i="10"/>
  <c r="AR77" i="10" a="1"/>
  <c r="AR77" i="10"/>
  <c r="AQ77" i="10" a="1"/>
  <c r="AQ77" i="10"/>
  <c r="AP77" i="10" a="1"/>
  <c r="AP77" i="10"/>
  <c r="AO77" i="10" a="1"/>
  <c r="AO77" i="10"/>
  <c r="AN77" i="10" a="1"/>
  <c r="AN77" i="10"/>
  <c r="AS76" i="10" a="1"/>
  <c r="AS76" i="10"/>
  <c r="AR76" i="10" a="1"/>
  <c r="AR76" i="10"/>
  <c r="AQ76" i="10" a="1"/>
  <c r="AQ76" i="10"/>
  <c r="AP76" i="10" a="1"/>
  <c r="AP76" i="10"/>
  <c r="AO76" i="10" a="1"/>
  <c r="AO76" i="10"/>
  <c r="AN76" i="10" a="1"/>
  <c r="AN76" i="10"/>
  <c r="AS75" i="10" a="1"/>
  <c r="AS75" i="10"/>
  <c r="AR75" i="10" a="1"/>
  <c r="AR75" i="10"/>
  <c r="AQ75" i="10" a="1"/>
  <c r="AQ75" i="10"/>
  <c r="AP75" i="10" a="1"/>
  <c r="AP75" i="10"/>
  <c r="AO75" i="10" a="1"/>
  <c r="AO75" i="10"/>
  <c r="AN75" i="10" a="1"/>
  <c r="AN75" i="10"/>
  <c r="AS74" i="10" a="1"/>
  <c r="AS74" i="10"/>
  <c r="AR74" i="10" a="1"/>
  <c r="AR74" i="10"/>
  <c r="AQ74" i="10" a="1"/>
  <c r="AQ74" i="10"/>
  <c r="AP74" i="10" a="1"/>
  <c r="AP74" i="10"/>
  <c r="AO74" i="10" a="1"/>
  <c r="AO74" i="10"/>
  <c r="AN74" i="10" a="1"/>
  <c r="AN74" i="10"/>
  <c r="AS73" i="10" a="1"/>
  <c r="AS73" i="10"/>
  <c r="AR73" i="10" a="1"/>
  <c r="AR73" i="10"/>
  <c r="AQ73" i="10" a="1"/>
  <c r="AQ73" i="10"/>
  <c r="AP73" i="10" a="1"/>
  <c r="AP73" i="10"/>
  <c r="AO73" i="10" a="1"/>
  <c r="AO73" i="10"/>
  <c r="AN73" i="10" a="1"/>
  <c r="AN73" i="10"/>
  <c r="AS72" i="10" a="1"/>
  <c r="AS72" i="10"/>
  <c r="AR72" i="10" a="1"/>
  <c r="AR72" i="10"/>
  <c r="AQ72" i="10" a="1"/>
  <c r="AQ72" i="10"/>
  <c r="AP72" i="10" a="1"/>
  <c r="AP72" i="10"/>
  <c r="AO72" i="10" a="1"/>
  <c r="AO72" i="10"/>
  <c r="AN72" i="10" a="1"/>
  <c r="AN72" i="10"/>
  <c r="AS71" i="10" a="1"/>
  <c r="AS71" i="10"/>
  <c r="AR71" i="10" a="1"/>
  <c r="AR71" i="10"/>
  <c r="AQ71" i="10" a="1"/>
  <c r="AQ71" i="10"/>
  <c r="AP71" i="10" a="1"/>
  <c r="AP71" i="10"/>
  <c r="AO71" i="10" a="1"/>
  <c r="AO71" i="10"/>
  <c r="AN71" i="10" a="1"/>
  <c r="AN71" i="10"/>
  <c r="AS70" i="10" a="1"/>
  <c r="AS70" i="10"/>
  <c r="AR70" i="10" a="1"/>
  <c r="AR70" i="10"/>
  <c r="AQ70" i="10" a="1"/>
  <c r="AQ70" i="10"/>
  <c r="AP70" i="10" a="1"/>
  <c r="AP70" i="10"/>
  <c r="AO70" i="10" a="1"/>
  <c r="AO70" i="10"/>
  <c r="AN70" i="10" a="1"/>
  <c r="AN70" i="10"/>
  <c r="AS69" i="10" a="1"/>
  <c r="AS69" i="10"/>
  <c r="AR69" i="10" a="1"/>
  <c r="AR69" i="10"/>
  <c r="AQ69" i="10" a="1"/>
  <c r="AQ69" i="10"/>
  <c r="AP69" i="10" a="1"/>
  <c r="AP69" i="10"/>
  <c r="AO69" i="10" a="1"/>
  <c r="AO69" i="10"/>
  <c r="AN69" i="10" a="1"/>
  <c r="AN69" i="10"/>
  <c r="AS68" i="10" a="1"/>
  <c r="AS68" i="10"/>
  <c r="AR68" i="10" a="1"/>
  <c r="AR68" i="10"/>
  <c r="AQ68" i="10" a="1"/>
  <c r="AQ68" i="10"/>
  <c r="AP68" i="10" a="1"/>
  <c r="AP68" i="10"/>
  <c r="AO68" i="10" a="1"/>
  <c r="AO68" i="10"/>
  <c r="AN68" i="10" a="1"/>
  <c r="AN68" i="10"/>
  <c r="AS67" i="10" a="1"/>
  <c r="AS67" i="10"/>
  <c r="AR67" i="10" a="1"/>
  <c r="AR67" i="10"/>
  <c r="AQ67" i="10" a="1"/>
  <c r="AQ67" i="10"/>
  <c r="AP67" i="10" a="1"/>
  <c r="AP67" i="10"/>
  <c r="AO67" i="10" a="1"/>
  <c r="AO67" i="10"/>
  <c r="AN67" i="10" a="1"/>
  <c r="AN67" i="10"/>
  <c r="AS66" i="10" a="1"/>
  <c r="AS66" i="10"/>
  <c r="AR66" i="10" a="1"/>
  <c r="AR66" i="10"/>
  <c r="AQ66" i="10" a="1"/>
  <c r="AQ66" i="10"/>
  <c r="AP66" i="10" a="1"/>
  <c r="AP66" i="10"/>
  <c r="AO66" i="10" a="1"/>
  <c r="AO66" i="10"/>
  <c r="AN66" i="10" a="1"/>
  <c r="AN66" i="10"/>
  <c r="AS65" i="10" a="1"/>
  <c r="AS65" i="10"/>
  <c r="AR65" i="10" a="1"/>
  <c r="AR65" i="10"/>
  <c r="AQ65" i="10" a="1"/>
  <c r="AQ65" i="10"/>
  <c r="AP65" i="10" a="1"/>
  <c r="AP65" i="10"/>
  <c r="AO65" i="10" a="1"/>
  <c r="AO65" i="10"/>
  <c r="AN65" i="10" a="1"/>
  <c r="AN65" i="10"/>
  <c r="AS64" i="10" a="1"/>
  <c r="AS64" i="10"/>
  <c r="AR64" i="10" a="1"/>
  <c r="AR64" i="10"/>
  <c r="AQ64" i="10" a="1"/>
  <c r="AQ64" i="10"/>
  <c r="AP64" i="10" a="1"/>
  <c r="AP64" i="10"/>
  <c r="AO64" i="10" a="1"/>
  <c r="AO64" i="10"/>
  <c r="AN64" i="10" a="1"/>
  <c r="AN64" i="10"/>
  <c r="AS63" i="10" a="1"/>
  <c r="AS63" i="10"/>
  <c r="AR63" i="10" a="1"/>
  <c r="AR63" i="10"/>
  <c r="AQ63" i="10" a="1"/>
  <c r="AQ63" i="10"/>
  <c r="AP63" i="10" a="1"/>
  <c r="AP63" i="10"/>
  <c r="AO63" i="10" a="1"/>
  <c r="AO63" i="10"/>
  <c r="AN63" i="10" a="1"/>
  <c r="AN63" i="10"/>
  <c r="AS62" i="10" a="1"/>
  <c r="AS62" i="10"/>
  <c r="AR62" i="10" a="1"/>
  <c r="AR62" i="10"/>
  <c r="AQ62" i="10" a="1"/>
  <c r="AQ62" i="10"/>
  <c r="AP62" i="10" a="1"/>
  <c r="AP62" i="10"/>
  <c r="AO62" i="10" a="1"/>
  <c r="AO62" i="10"/>
  <c r="AN62" i="10" a="1"/>
  <c r="AN62" i="10"/>
  <c r="AS61" i="10" a="1"/>
  <c r="AS61" i="10"/>
  <c r="AR61" i="10" a="1"/>
  <c r="AR61" i="10"/>
  <c r="AQ61" i="10" a="1"/>
  <c r="AQ61" i="10"/>
  <c r="AP61" i="10" a="1"/>
  <c r="AP61" i="10"/>
  <c r="AO61" i="10" a="1"/>
  <c r="AO61" i="10"/>
  <c r="AN61" i="10" a="1"/>
  <c r="AN61" i="10"/>
  <c r="AS60" i="10" a="1"/>
  <c r="AS60" i="10"/>
  <c r="AR60" i="10" a="1"/>
  <c r="AR60" i="10"/>
  <c r="AQ60" i="10" a="1"/>
  <c r="AQ60" i="10"/>
  <c r="AP60" i="10" a="1"/>
  <c r="AP60" i="10"/>
  <c r="AO60" i="10" a="1"/>
  <c r="AO60" i="10"/>
  <c r="AN60" i="10" a="1"/>
  <c r="AN60" i="10"/>
  <c r="AS59" i="10" a="1"/>
  <c r="AS59" i="10"/>
  <c r="AR59" i="10" a="1"/>
  <c r="AR59" i="10"/>
  <c r="AQ59" i="10" a="1"/>
  <c r="AQ59" i="10"/>
  <c r="AP59" i="10" a="1"/>
  <c r="AP59" i="10"/>
  <c r="AO59" i="10" a="1"/>
  <c r="AO59" i="10"/>
  <c r="AN59" i="10" a="1"/>
  <c r="AN59" i="10"/>
  <c r="AS58" i="10" a="1"/>
  <c r="AS58" i="10"/>
  <c r="AR58" i="10" a="1"/>
  <c r="AR58" i="10"/>
  <c r="AQ58" i="10" a="1"/>
  <c r="AQ58" i="10"/>
  <c r="AP58" i="10" a="1"/>
  <c r="AP58" i="10"/>
  <c r="AO58" i="10" a="1"/>
  <c r="AO58" i="10"/>
  <c r="AN58" i="10" a="1"/>
  <c r="AN58" i="10"/>
  <c r="AS57" i="10" a="1"/>
  <c r="AS57" i="10"/>
  <c r="AR57" i="10" a="1"/>
  <c r="AR57" i="10"/>
  <c r="AQ57" i="10" a="1"/>
  <c r="AQ57" i="10"/>
  <c r="AP57" i="10" a="1"/>
  <c r="AP57" i="10"/>
  <c r="AO57" i="10" a="1"/>
  <c r="AO57" i="10"/>
  <c r="AN57" i="10" a="1"/>
  <c r="AN57" i="10"/>
  <c r="AS56" i="10" a="1"/>
  <c r="AS56" i="10"/>
  <c r="AR56" i="10" a="1"/>
  <c r="AR56" i="10"/>
  <c r="AQ56" i="10" a="1"/>
  <c r="AQ56" i="10"/>
  <c r="AP56" i="10" a="1"/>
  <c r="AP56" i="10"/>
  <c r="AO56" i="10" a="1"/>
  <c r="AO56" i="10"/>
  <c r="AN56" i="10" a="1"/>
  <c r="AN56" i="10"/>
  <c r="AS55" i="10" a="1"/>
  <c r="AS55" i="10"/>
  <c r="AR55" i="10" a="1"/>
  <c r="AR55" i="10"/>
  <c r="AQ55" i="10" a="1"/>
  <c r="AQ55" i="10"/>
  <c r="AP55" i="10" a="1"/>
  <c r="AP55" i="10"/>
  <c r="AO55" i="10" a="1"/>
  <c r="AO55" i="10"/>
  <c r="AN55" i="10" a="1"/>
  <c r="AN55" i="10"/>
  <c r="AS54" i="10" a="1"/>
  <c r="AS54" i="10"/>
  <c r="AR54" i="10" a="1"/>
  <c r="AR54" i="10"/>
  <c r="AQ54" i="10" a="1"/>
  <c r="AQ54" i="10"/>
  <c r="AP54" i="10" a="1"/>
  <c r="AP54" i="10"/>
  <c r="AO54" i="10" a="1"/>
  <c r="AO54" i="10"/>
  <c r="AN54" i="10" a="1"/>
  <c r="AN54" i="10"/>
  <c r="AS53" i="10" a="1"/>
  <c r="AS53" i="10"/>
  <c r="AR53" i="10" a="1"/>
  <c r="AR53" i="10"/>
  <c r="AQ53" i="10" a="1"/>
  <c r="AQ53" i="10"/>
  <c r="AP53" i="10" a="1"/>
  <c r="AP53" i="10"/>
  <c r="AO53" i="10" a="1"/>
  <c r="AO53" i="10"/>
  <c r="AN53" i="10" a="1"/>
  <c r="AN53" i="10"/>
  <c r="AS52" i="10" a="1"/>
  <c r="AS52" i="10"/>
  <c r="AR52" i="10" a="1"/>
  <c r="AR52" i="10"/>
  <c r="AQ52" i="10" a="1"/>
  <c r="AQ52" i="10"/>
  <c r="AP52" i="10" a="1"/>
  <c r="AP52" i="10"/>
  <c r="AO52" i="10" a="1"/>
  <c r="AO52" i="10"/>
  <c r="AN52" i="10" a="1"/>
  <c r="AN52" i="10"/>
  <c r="AS51" i="10" a="1"/>
  <c r="AS51" i="10"/>
  <c r="AR51" i="10" a="1"/>
  <c r="AR51" i="10"/>
  <c r="AQ51" i="10" a="1"/>
  <c r="AQ51" i="10"/>
  <c r="AP51" i="10" a="1"/>
  <c r="AP51" i="10"/>
  <c r="AO51" i="10" a="1"/>
  <c r="AO51" i="10"/>
  <c r="AN51" i="10" a="1"/>
  <c r="AN51" i="10"/>
  <c r="AS50" i="10" a="1"/>
  <c r="AS50" i="10"/>
  <c r="AR50" i="10" a="1"/>
  <c r="AR50" i="10"/>
  <c r="AQ50" i="10" a="1"/>
  <c r="AQ50" i="10"/>
  <c r="AP50" i="10" a="1"/>
  <c r="AP50" i="10"/>
  <c r="AO50" i="10" a="1"/>
  <c r="AO50" i="10"/>
  <c r="AN50" i="10" a="1"/>
  <c r="AN50" i="10"/>
  <c r="AS49" i="10" a="1"/>
  <c r="AS49" i="10"/>
  <c r="AR49" i="10" a="1"/>
  <c r="AR49" i="10"/>
  <c r="AQ49" i="10" a="1"/>
  <c r="AQ49" i="10"/>
  <c r="AP49" i="10" a="1"/>
  <c r="AP49" i="10"/>
  <c r="AO49" i="10" a="1"/>
  <c r="AO49" i="10"/>
  <c r="AN49" i="10" a="1"/>
  <c r="AN49" i="10"/>
  <c r="AS48" i="10" a="1"/>
  <c r="AS48" i="10"/>
  <c r="AR48" i="10" a="1"/>
  <c r="AR48" i="10"/>
  <c r="AQ48" i="10" a="1"/>
  <c r="AQ48" i="10"/>
  <c r="AP48" i="10" a="1"/>
  <c r="AP48" i="10"/>
  <c r="AO48" i="10" a="1"/>
  <c r="AO48" i="10"/>
  <c r="AN48" i="10" a="1"/>
  <c r="AN48" i="10"/>
  <c r="AS47" i="10" a="1"/>
  <c r="AS47" i="10"/>
  <c r="AR47" i="10" a="1"/>
  <c r="AR47" i="10"/>
  <c r="AQ47" i="10" a="1"/>
  <c r="AQ47" i="10"/>
  <c r="AP47" i="10" a="1"/>
  <c r="AP47" i="10"/>
  <c r="AO47" i="10" a="1"/>
  <c r="AO47" i="10"/>
  <c r="AN47" i="10" a="1"/>
  <c r="AN47" i="10"/>
  <c r="AS46" i="10" a="1"/>
  <c r="AS46" i="10"/>
  <c r="AR46" i="10" a="1"/>
  <c r="AR46" i="10"/>
  <c r="AQ46" i="10" a="1"/>
  <c r="AQ46" i="10"/>
  <c r="AP46" i="10" a="1"/>
  <c r="AP46" i="10"/>
  <c r="AO46" i="10" a="1"/>
  <c r="AO46" i="10"/>
  <c r="AN46" i="10" a="1"/>
  <c r="AN46" i="10"/>
  <c r="AS45" i="10" a="1"/>
  <c r="AS45" i="10"/>
  <c r="AR45" i="10" a="1"/>
  <c r="AR45" i="10"/>
  <c r="AQ45" i="10" a="1"/>
  <c r="AQ45" i="10"/>
  <c r="AP45" i="10" a="1"/>
  <c r="AP45" i="10"/>
  <c r="AO45" i="10" a="1"/>
  <c r="AO45" i="10"/>
  <c r="AN45" i="10" a="1"/>
  <c r="AN45" i="10"/>
  <c r="AS44" i="10" a="1"/>
  <c r="AS44" i="10"/>
  <c r="AR44" i="10" a="1"/>
  <c r="AR44" i="10"/>
  <c r="AQ44" i="10" a="1"/>
  <c r="AQ44" i="10"/>
  <c r="AP44" i="10" a="1"/>
  <c r="AP44" i="10"/>
  <c r="AO44" i="10" a="1"/>
  <c r="AO44" i="10"/>
  <c r="AN44" i="10" a="1"/>
  <c r="AN44" i="10"/>
  <c r="AS43" i="10" a="1"/>
  <c r="AS43" i="10"/>
  <c r="AR43" i="10" a="1"/>
  <c r="AR43" i="10"/>
  <c r="AQ43" i="10" a="1"/>
  <c r="AQ43" i="10"/>
  <c r="AP43" i="10" a="1"/>
  <c r="AP43" i="10"/>
  <c r="AO43" i="10" a="1"/>
  <c r="AO43" i="10"/>
  <c r="AN43" i="10" a="1"/>
  <c r="AN43" i="10"/>
  <c r="AS42" i="10" a="1"/>
  <c r="AS42" i="10"/>
  <c r="AR42" i="10" a="1"/>
  <c r="AR42" i="10"/>
  <c r="AQ42" i="10" a="1"/>
  <c r="AQ42" i="10"/>
  <c r="AP42" i="10" a="1"/>
  <c r="AP42" i="10"/>
  <c r="AO42" i="10" a="1"/>
  <c r="AO42" i="10"/>
  <c r="AN42" i="10" a="1"/>
  <c r="AN42" i="10"/>
  <c r="AS41" i="10" a="1"/>
  <c r="AS41" i="10"/>
  <c r="AR41" i="10" a="1"/>
  <c r="AR41" i="10"/>
  <c r="AQ41" i="10" a="1"/>
  <c r="AQ41" i="10"/>
  <c r="AP41" i="10" a="1"/>
  <c r="AP41" i="10"/>
  <c r="AO41" i="10" a="1"/>
  <c r="AO41" i="10"/>
  <c r="AN41" i="10" a="1"/>
  <c r="AN41" i="10"/>
  <c r="AS40" i="10" a="1"/>
  <c r="AS40" i="10"/>
  <c r="AR40" i="10" a="1"/>
  <c r="AR40" i="10"/>
  <c r="AQ40" i="10" a="1"/>
  <c r="AQ40" i="10"/>
  <c r="AP40" i="10" a="1"/>
  <c r="AP40" i="10"/>
  <c r="AO40" i="10" a="1"/>
  <c r="AO40" i="10"/>
  <c r="AN40" i="10" a="1"/>
  <c r="AN40" i="10"/>
  <c r="AS39" i="10" a="1"/>
  <c r="AS39" i="10"/>
  <c r="AR39" i="10" a="1"/>
  <c r="AR39" i="10"/>
  <c r="AQ39" i="10" a="1"/>
  <c r="AQ39" i="10"/>
  <c r="AP39" i="10" a="1"/>
  <c r="AP39" i="10"/>
  <c r="AO39" i="10" a="1"/>
  <c r="AO39" i="10"/>
  <c r="AN39" i="10" a="1"/>
  <c r="AN39" i="10"/>
  <c r="AS38" i="10" a="1"/>
  <c r="AS38" i="10"/>
  <c r="AR38" i="10" a="1"/>
  <c r="AR38" i="10"/>
  <c r="AQ38" i="10" a="1"/>
  <c r="AQ38" i="10"/>
  <c r="AP38" i="10" a="1"/>
  <c r="AP38" i="10"/>
  <c r="AO38" i="10" a="1"/>
  <c r="AO38" i="10"/>
  <c r="AN38" i="10" a="1"/>
  <c r="AN38" i="10"/>
  <c r="AS37" i="10" a="1"/>
  <c r="AS37" i="10"/>
  <c r="AR37" i="10" a="1"/>
  <c r="AR37" i="10"/>
  <c r="AQ37" i="10" a="1"/>
  <c r="AQ37" i="10"/>
  <c r="AP37" i="10" a="1"/>
  <c r="AP37" i="10"/>
  <c r="AO37" i="10" a="1"/>
  <c r="AO37" i="10"/>
  <c r="AN37" i="10" a="1"/>
  <c r="AN37" i="10"/>
  <c r="AS36" i="10" a="1"/>
  <c r="AS36" i="10"/>
  <c r="AR36" i="10" a="1"/>
  <c r="AR36" i="10"/>
  <c r="AQ36" i="10" a="1"/>
  <c r="AQ36" i="10"/>
  <c r="AP36" i="10" a="1"/>
  <c r="AP36" i="10"/>
  <c r="AO36" i="10" a="1"/>
  <c r="AO36" i="10"/>
  <c r="AN36" i="10" a="1"/>
  <c r="AN36" i="10"/>
  <c r="AS35" i="10" a="1"/>
  <c r="AS35" i="10"/>
  <c r="AR35" i="10" a="1"/>
  <c r="AR35" i="10"/>
  <c r="AQ35" i="10" a="1"/>
  <c r="AQ35" i="10"/>
  <c r="AP35" i="10" a="1"/>
  <c r="AP35" i="10"/>
  <c r="AO35" i="10" a="1"/>
  <c r="AO35" i="10"/>
  <c r="AN35" i="10" a="1"/>
  <c r="AN35" i="10"/>
  <c r="AS34" i="10" a="1"/>
  <c r="AS34" i="10"/>
  <c r="AR34" i="10" a="1"/>
  <c r="AR34" i="10"/>
  <c r="AQ34" i="10" a="1"/>
  <c r="AQ34" i="10"/>
  <c r="AP34" i="10" a="1"/>
  <c r="AP34" i="10"/>
  <c r="AO34" i="10" a="1"/>
  <c r="AO34" i="10"/>
  <c r="AN34" i="10" a="1"/>
  <c r="AN34" i="10"/>
  <c r="AS33" i="10" a="1"/>
  <c r="AS33" i="10"/>
  <c r="AR33" i="10" a="1"/>
  <c r="AR33" i="10"/>
  <c r="AQ33" i="10" a="1"/>
  <c r="AQ33" i="10"/>
  <c r="AP33" i="10" a="1"/>
  <c r="AP33" i="10"/>
  <c r="AO33" i="10" a="1"/>
  <c r="AO33" i="10"/>
  <c r="AN33" i="10" a="1"/>
  <c r="AN33" i="10"/>
  <c r="AS32" i="10" a="1"/>
  <c r="AS32" i="10"/>
  <c r="AR32" i="10" a="1"/>
  <c r="AR32" i="10"/>
  <c r="AQ32" i="10" a="1"/>
  <c r="AQ32" i="10"/>
  <c r="AP32" i="10" a="1"/>
  <c r="AP32" i="10"/>
  <c r="AO32" i="10" a="1"/>
  <c r="AO32" i="10"/>
  <c r="AN32" i="10" a="1"/>
  <c r="AN32" i="10"/>
  <c r="AS31" i="10" a="1"/>
  <c r="AS31" i="10"/>
  <c r="AR31" i="10" a="1"/>
  <c r="AR31" i="10"/>
  <c r="AQ31" i="10" a="1"/>
  <c r="AQ31" i="10"/>
  <c r="AP31" i="10" a="1"/>
  <c r="AP31" i="10"/>
  <c r="AO31" i="10" a="1"/>
  <c r="AO31" i="10"/>
  <c r="AN31" i="10" a="1"/>
  <c r="AN31" i="10"/>
  <c r="AS30" i="10" a="1"/>
  <c r="AS30" i="10"/>
  <c r="AR30" i="10" a="1"/>
  <c r="AR30" i="10"/>
  <c r="AQ30" i="10" a="1"/>
  <c r="AQ30" i="10"/>
  <c r="AP30" i="10" a="1"/>
  <c r="AP30" i="10"/>
  <c r="AO30" i="10" a="1"/>
  <c r="AO30" i="10"/>
  <c r="AN30" i="10" a="1"/>
  <c r="AN30" i="10"/>
  <c r="AS29" i="10" a="1"/>
  <c r="AS29" i="10"/>
  <c r="AR29" i="10" a="1"/>
  <c r="AR29" i="10"/>
  <c r="AQ29" i="10" a="1"/>
  <c r="AQ29" i="10"/>
  <c r="AP29" i="10" a="1"/>
  <c r="AP29" i="10"/>
  <c r="AO29" i="10" a="1"/>
  <c r="AO29" i="10"/>
  <c r="AN29" i="10" a="1"/>
  <c r="AN29" i="10"/>
  <c r="AS28" i="10" a="1"/>
  <c r="AS28" i="10"/>
  <c r="AR28" i="10" a="1"/>
  <c r="AR28" i="10"/>
  <c r="AQ28" i="10" a="1"/>
  <c r="AQ28" i="10"/>
  <c r="AP28" i="10" a="1"/>
  <c r="AP28" i="10"/>
  <c r="AO28" i="10" a="1"/>
  <c r="AO28" i="10"/>
  <c r="AN28" i="10" a="1"/>
  <c r="AN28" i="10"/>
  <c r="AS27" i="10" a="1"/>
  <c r="AS27" i="10"/>
  <c r="AR27" i="10" a="1"/>
  <c r="AR27" i="10"/>
  <c r="AQ27" i="10" a="1"/>
  <c r="AQ27" i="10"/>
  <c r="AP27" i="10" a="1"/>
  <c r="AP27" i="10"/>
  <c r="AO27" i="10" a="1"/>
  <c r="AO27" i="10"/>
  <c r="AN27" i="10" a="1"/>
  <c r="AN27" i="10"/>
  <c r="AS26" i="10" a="1"/>
  <c r="AS26" i="10"/>
  <c r="AR26" i="10" a="1"/>
  <c r="AR26" i="10"/>
  <c r="AQ26" i="10" a="1"/>
  <c r="AQ26" i="10"/>
  <c r="AP26" i="10" a="1"/>
  <c r="AP26" i="10"/>
  <c r="AO26" i="10" a="1"/>
  <c r="AO26" i="10"/>
  <c r="AN26" i="10" a="1"/>
  <c r="AN26" i="10"/>
  <c r="AS25" i="10" a="1"/>
  <c r="AS25" i="10"/>
  <c r="AR25" i="10" a="1"/>
  <c r="AR25" i="10"/>
  <c r="AQ25" i="10" a="1"/>
  <c r="AQ25" i="10"/>
  <c r="AP25" i="10" a="1"/>
  <c r="AP25" i="10"/>
  <c r="AO25" i="10" a="1"/>
  <c r="AO25" i="10"/>
  <c r="AN25" i="10" a="1"/>
  <c r="AN25" i="10"/>
  <c r="AS24" i="10" a="1"/>
  <c r="AS24" i="10"/>
  <c r="AR24" i="10" a="1"/>
  <c r="AR24" i="10"/>
  <c r="AQ24" i="10" a="1"/>
  <c r="AQ24" i="10"/>
  <c r="AP24" i="10" a="1"/>
  <c r="AP24" i="10"/>
  <c r="AO24" i="10" a="1"/>
  <c r="AO24" i="10"/>
  <c r="AN24" i="10" a="1"/>
  <c r="AN24" i="10"/>
  <c r="AS23" i="10" a="1"/>
  <c r="AS23" i="10"/>
  <c r="AR23" i="10" a="1"/>
  <c r="AR23" i="10"/>
  <c r="AQ23" i="10" a="1"/>
  <c r="AQ23" i="10"/>
  <c r="AP23" i="10" a="1"/>
  <c r="AP23" i="10"/>
  <c r="AO23" i="10" a="1"/>
  <c r="AO23" i="10"/>
  <c r="AN23" i="10" a="1"/>
  <c r="AN23" i="10"/>
  <c r="AS22" i="10" a="1"/>
  <c r="AS22" i="10"/>
  <c r="AR22" i="10" a="1"/>
  <c r="AR22" i="10"/>
  <c r="AQ22" i="10" a="1"/>
  <c r="AQ22" i="10"/>
  <c r="AP22" i="10" a="1"/>
  <c r="AP22" i="10"/>
  <c r="AO22" i="10" a="1"/>
  <c r="AO22" i="10"/>
  <c r="AN22" i="10" a="1"/>
  <c r="AN22" i="10"/>
  <c r="AS21" i="10" a="1"/>
  <c r="AS21" i="10"/>
  <c r="AR21" i="10" a="1"/>
  <c r="AR21" i="10"/>
  <c r="AQ21" i="10" a="1"/>
  <c r="AQ21" i="10"/>
  <c r="AP21" i="10" a="1"/>
  <c r="AP21" i="10"/>
  <c r="AO21" i="10" a="1"/>
  <c r="AO21" i="10"/>
  <c r="AN21" i="10" a="1"/>
  <c r="AN21" i="10"/>
  <c r="AS20" i="10" a="1"/>
  <c r="AS20" i="10"/>
  <c r="AR20" i="10" a="1"/>
  <c r="AR20" i="10"/>
  <c r="AQ20" i="10" a="1"/>
  <c r="AQ20" i="10"/>
  <c r="AP20" i="10" a="1"/>
  <c r="AP20" i="10"/>
  <c r="AO20" i="10" a="1"/>
  <c r="AO20" i="10"/>
  <c r="AN20" i="10" a="1"/>
  <c r="AN20" i="10"/>
  <c r="AS19" i="10" a="1"/>
  <c r="AS19" i="10"/>
  <c r="AR19" i="10" a="1"/>
  <c r="AR19" i="10"/>
  <c r="AQ19" i="10" a="1"/>
  <c r="AQ19" i="10"/>
  <c r="AP19" i="10" a="1"/>
  <c r="AP19" i="10"/>
  <c r="AO19" i="10" a="1"/>
  <c r="AO19" i="10"/>
  <c r="AN19" i="10" a="1"/>
  <c r="AN19" i="10"/>
  <c r="AS18" i="10" a="1"/>
  <c r="AS18" i="10"/>
  <c r="AR18" i="10" a="1"/>
  <c r="AR18" i="10"/>
  <c r="AQ18" i="10" a="1"/>
  <c r="AQ18" i="10"/>
  <c r="AP18" i="10" a="1"/>
  <c r="AP18" i="10"/>
  <c r="AO18" i="10" a="1"/>
  <c r="AO18" i="10"/>
  <c r="AN18" i="10" a="1"/>
  <c r="AN18" i="10"/>
  <c r="AS17" i="10" a="1"/>
  <c r="AS17" i="10"/>
  <c r="AR17" i="10" a="1"/>
  <c r="AR17" i="10"/>
  <c r="AQ17" i="10" a="1"/>
  <c r="AQ17" i="10"/>
  <c r="AP17" i="10" a="1"/>
  <c r="AP17" i="10"/>
  <c r="AO17" i="10" a="1"/>
  <c r="AO17" i="10"/>
  <c r="AN17" i="10" a="1"/>
  <c r="AN17" i="10"/>
  <c r="AS16" i="10" a="1"/>
  <c r="AS16" i="10"/>
  <c r="AR16" i="10" a="1"/>
  <c r="AR16" i="10"/>
  <c r="AQ16" i="10" a="1"/>
  <c r="AQ16" i="10"/>
  <c r="AP16" i="10" a="1"/>
  <c r="AP16" i="10"/>
  <c r="AO16" i="10" a="1"/>
  <c r="AO16" i="10"/>
  <c r="AN16" i="10" a="1"/>
  <c r="AN16" i="10"/>
  <c r="AS15" i="10" a="1"/>
  <c r="AS15" i="10"/>
  <c r="AR15" i="10" a="1"/>
  <c r="AR15" i="10"/>
  <c r="AQ15" i="10" a="1"/>
  <c r="AQ15" i="10"/>
  <c r="AP15" i="10" a="1"/>
  <c r="AP15" i="10"/>
  <c r="AO15" i="10" a="1"/>
  <c r="AO15" i="10"/>
  <c r="AN15" i="10" a="1"/>
  <c r="AN15" i="10"/>
  <c r="AS14" i="10" a="1"/>
  <c r="AS14" i="10"/>
  <c r="AR14" i="10" a="1"/>
  <c r="AR14" i="10"/>
  <c r="AQ14" i="10" a="1"/>
  <c r="AQ14" i="10"/>
  <c r="AP14" i="10" a="1"/>
  <c r="AP14" i="10"/>
  <c r="AO14" i="10" a="1"/>
  <c r="AO14" i="10"/>
  <c r="AN14" i="10" a="1"/>
  <c r="AN14" i="10"/>
  <c r="AS13" i="10" a="1"/>
  <c r="AS13" i="10"/>
  <c r="AR13" i="10" a="1"/>
  <c r="AR13" i="10"/>
  <c r="AQ13" i="10" a="1"/>
  <c r="AQ13" i="10"/>
  <c r="AP13" i="10" a="1"/>
  <c r="AP13" i="10"/>
  <c r="AO13" i="10" a="1"/>
  <c r="AO13" i="10"/>
  <c r="AN13" i="10" a="1"/>
  <c r="AN13" i="10"/>
  <c r="AS12" i="10" a="1"/>
  <c r="AS12" i="10"/>
  <c r="AR12" i="10" a="1"/>
  <c r="AR12" i="10"/>
  <c r="AQ12" i="10" a="1"/>
  <c r="AQ12" i="10"/>
  <c r="AP12" i="10" a="1"/>
  <c r="AP12" i="10"/>
  <c r="AO12" i="10" a="1"/>
  <c r="AO12" i="10"/>
  <c r="AN12" i="10" a="1"/>
  <c r="AN12" i="10"/>
  <c r="AS11" i="10" a="1"/>
  <c r="AS11" i="10"/>
  <c r="AR11" i="10" a="1"/>
  <c r="AR11" i="10"/>
  <c r="AQ11" i="10" a="1"/>
  <c r="AQ11" i="10"/>
  <c r="AP11" i="10" a="1"/>
  <c r="AP11" i="10"/>
  <c r="AO11" i="10" a="1"/>
  <c r="AO11" i="10"/>
  <c r="AN11" i="10" a="1"/>
  <c r="AN11" i="10"/>
  <c r="AS10" i="10" a="1"/>
  <c r="AS10" i="10"/>
  <c r="AR10" i="10" a="1"/>
  <c r="AR10" i="10"/>
  <c r="AQ10" i="10" a="1"/>
  <c r="AQ10" i="10"/>
  <c r="AP10" i="10" a="1"/>
  <c r="AP10" i="10"/>
  <c r="AO10" i="10" a="1"/>
  <c r="AO10" i="10"/>
  <c r="AN10" i="10" a="1"/>
  <c r="AN10" i="10"/>
  <c r="AS9" i="10" a="1"/>
  <c r="AS9" i="10"/>
  <c r="AR9" i="10" a="1"/>
  <c r="AR9" i="10"/>
  <c r="AQ9" i="10" a="1"/>
  <c r="AQ9" i="10"/>
  <c r="AP9" i="10" a="1"/>
  <c r="AP9" i="10"/>
  <c r="AO9" i="10" a="1"/>
  <c r="AO9" i="10"/>
  <c r="AN9" i="10" a="1"/>
  <c r="AN9" i="10"/>
  <c r="AS8" i="10" a="1"/>
  <c r="AS8" i="10"/>
  <c r="AR8" i="10" a="1"/>
  <c r="AR8" i="10"/>
  <c r="AQ8" i="10" a="1"/>
  <c r="AQ8" i="10"/>
  <c r="AP8" i="10" a="1"/>
  <c r="AP8" i="10"/>
  <c r="AO8" i="10" a="1"/>
  <c r="AO8" i="10"/>
  <c r="AN8" i="10" a="1"/>
  <c r="AN8" i="10"/>
  <c r="AS7" i="10" a="1"/>
  <c r="AS7" i="10"/>
  <c r="AR7" i="10" a="1"/>
  <c r="AR7" i="10"/>
  <c r="AQ7" i="10" a="1"/>
  <c r="AQ7" i="10"/>
  <c r="AP7" i="10" a="1"/>
  <c r="AP7" i="10"/>
  <c r="AO7" i="10" a="1"/>
  <c r="AO7" i="10"/>
  <c r="AN7" i="10" a="1"/>
  <c r="AN7" i="10"/>
  <c r="AS6" i="10" a="1"/>
  <c r="AS6" i="10"/>
  <c r="AR6" i="10" a="1"/>
  <c r="AR6" i="10"/>
  <c r="AQ6" i="10" a="1"/>
  <c r="AQ6" i="10"/>
  <c r="AP6" i="10" a="1"/>
  <c r="AP6" i="10"/>
  <c r="AO6" i="10" a="1"/>
  <c r="AO6" i="10"/>
  <c r="AN6" i="10" a="1"/>
  <c r="AN6" i="10"/>
  <c r="AS5" i="10" a="1"/>
  <c r="AS5" i="10"/>
  <c r="AR5" i="10" a="1"/>
  <c r="AR5" i="10"/>
  <c r="AQ5" i="10" a="1"/>
  <c r="AQ5" i="10"/>
  <c r="AP5" i="10" a="1"/>
  <c r="AP5" i="10"/>
  <c r="AO5" i="10" a="1"/>
  <c r="AO5" i="10"/>
  <c r="AN5" i="10" a="1"/>
  <c r="AN5" i="10"/>
  <c r="AS4" i="10" a="1"/>
  <c r="AS4" i="10"/>
  <c r="AR4" i="10" a="1"/>
  <c r="AR4" i="10"/>
  <c r="AQ4" i="10" a="1"/>
  <c r="AQ4" i="10"/>
  <c r="AP4" i="10" a="1"/>
  <c r="AP4" i="10"/>
  <c r="AO4" i="10" a="1"/>
  <c r="AO4" i="10"/>
  <c r="AN4" i="10" a="1"/>
  <c r="AN4" i="10"/>
  <c r="AS3" i="10" a="1"/>
  <c r="AS3" i="10"/>
  <c r="AR3" i="10" a="1"/>
  <c r="AR3" i="10"/>
  <c r="AQ3" i="10" a="1"/>
  <c r="AQ3" i="10"/>
  <c r="AP3" i="10" a="1"/>
  <c r="AP3" i="10"/>
  <c r="AO3" i="10" a="1"/>
  <c r="AO3" i="10"/>
  <c r="AN3" i="10" a="1"/>
  <c r="AN3" i="10"/>
  <c r="AP190" i="10"/>
  <c r="AP188" i="10"/>
  <c r="AP184" i="10"/>
  <c r="AP185" i="10"/>
  <c r="AP183" i="10"/>
  <c r="AP181" i="10"/>
  <c r="AP182" i="10"/>
  <c r="AO186" i="10"/>
  <c r="AN189" i="10"/>
  <c r="AR187" i="10"/>
  <c r="AN187" i="10"/>
  <c r="AR185" i="10"/>
  <c r="AR190" i="10"/>
  <c r="AR188" i="10"/>
  <c r="AR183" i="10"/>
  <c r="AR184" i="10"/>
  <c r="AR182" i="10"/>
  <c r="AR181" i="10"/>
  <c r="AQ186" i="10"/>
  <c r="AP189" i="10"/>
  <c r="AN190" i="10"/>
  <c r="AN188" i="10"/>
  <c r="AN182" i="10"/>
  <c r="AN185" i="10"/>
  <c r="AN184" i="10"/>
  <c r="AN181" i="10"/>
  <c r="AN183" i="10"/>
  <c r="AP187" i="10"/>
  <c r="AS186" i="10"/>
  <c r="AR189" i="10"/>
  <c r="AR186" i="10"/>
  <c r="AP186" i="10"/>
  <c r="AO189" i="10"/>
  <c r="AQ187" i="10"/>
  <c r="AN186" i="10"/>
  <c r="AQ190" i="10"/>
  <c r="AQ188" i="10"/>
  <c r="AQ183" i="10"/>
  <c r="AQ181" i="10"/>
  <c r="AQ182" i="10"/>
  <c r="AQ185" i="10"/>
  <c r="AQ184" i="10"/>
  <c r="AS189" i="10"/>
  <c r="AO190" i="10"/>
  <c r="AO188" i="10"/>
  <c r="AO185" i="10"/>
  <c r="AO183" i="10"/>
  <c r="AO184" i="10"/>
  <c r="AO181" i="10"/>
  <c r="AO182" i="10"/>
  <c r="AS190" i="10"/>
  <c r="AS188" i="10"/>
  <c r="AS184" i="10"/>
  <c r="AS185" i="10"/>
  <c r="AS183" i="10"/>
  <c r="AS182" i="10"/>
  <c r="AS181" i="10"/>
  <c r="AQ189" i="10"/>
  <c r="AO187" i="10"/>
  <c r="AS187" i="10"/>
  <c r="C3" i="9" a="1"/>
  <c r="C3" i="9"/>
</calcChain>
</file>

<file path=xl/sharedStrings.xml><?xml version="1.0" encoding="utf-8"?>
<sst xmlns="http://schemas.openxmlformats.org/spreadsheetml/2006/main" count="1663" uniqueCount="301">
  <si>
    <t>Country name</t>
  </si>
  <si>
    <t>SC/KC/HC</t>
  </si>
  <si>
    <t>INCOME</t>
  </si>
  <si>
    <t>1997-00</t>
  </si>
  <si>
    <t>2001-4</t>
  </si>
  <si>
    <t>2005-8</t>
  </si>
  <si>
    <t>2009-12</t>
  </si>
  <si>
    <t>2013-16</t>
  </si>
  <si>
    <t>2017-20</t>
  </si>
  <si>
    <t>2005-2008</t>
  </si>
  <si>
    <t>Afghanistan</t>
  </si>
  <si>
    <t>Albania</t>
  </si>
  <si>
    <t>Algeria</t>
  </si>
  <si>
    <t>Angola</t>
  </si>
  <si>
    <t>Argentina</t>
  </si>
  <si>
    <t>Armenia</t>
  </si>
  <si>
    <t>Australia</t>
  </si>
  <si>
    <t>Austria</t>
  </si>
  <si>
    <t>Azerbaijan</t>
  </si>
  <si>
    <t>Bahrain</t>
  </si>
  <si>
    <t>Bangladesh</t>
  </si>
  <si>
    <t>Barbados*</t>
  </si>
  <si>
    <t>Belarus</t>
  </si>
  <si>
    <t>Belgium</t>
  </si>
  <si>
    <t>Benin</t>
  </si>
  <si>
    <t>Bhutan</t>
  </si>
  <si>
    <t>Bolivia</t>
  </si>
  <si>
    <t>Bosnia and Herzegovina*</t>
  </si>
  <si>
    <t>Botswana</t>
  </si>
  <si>
    <t>Brazil</t>
  </si>
  <si>
    <t>Bulgaria</t>
  </si>
  <si>
    <t>Burkina Faso</t>
  </si>
  <si>
    <t>Burma/Myanmar</t>
  </si>
  <si>
    <t>Burundi</t>
  </si>
  <si>
    <t>Cambodia</t>
  </si>
  <si>
    <t>Cameroon</t>
  </si>
  <si>
    <t>Canada</t>
  </si>
  <si>
    <t>Cape Verde</t>
  </si>
  <si>
    <t>Central African Republic</t>
  </si>
  <si>
    <t>Chad</t>
  </si>
  <si>
    <t>Chile</t>
  </si>
  <si>
    <t>China</t>
  </si>
  <si>
    <t>Colombia</t>
  </si>
  <si>
    <t>Comoros</t>
  </si>
  <si>
    <t>Costa Rica</t>
  </si>
  <si>
    <t>Croatia</t>
  </si>
  <si>
    <t>Cuba</t>
  </si>
  <si>
    <t>Cyprus</t>
  </si>
  <si>
    <t>Czech Republic</t>
  </si>
  <si>
    <t>Democratic Republic of the Congo</t>
  </si>
  <si>
    <t>Denmark</t>
  </si>
  <si>
    <t>Djibouti</t>
  </si>
  <si>
    <t>Dominican Republic</t>
  </si>
  <si>
    <t>Ecuador</t>
  </si>
  <si>
    <t>Egypt</t>
  </si>
  <si>
    <t>El Salvador</t>
  </si>
  <si>
    <t>Equatorial Guinea</t>
  </si>
  <si>
    <t>Eritrea</t>
  </si>
  <si>
    <t>Estonia</t>
  </si>
  <si>
    <t>Eswatini</t>
  </si>
  <si>
    <t>Ethiopia</t>
  </si>
  <si>
    <t>Fiji</t>
  </si>
  <si>
    <t>Finland</t>
  </si>
  <si>
    <t>France</t>
  </si>
  <si>
    <t>Gabon</t>
  </si>
  <si>
    <t>Georgia</t>
  </si>
  <si>
    <t>Germany</t>
  </si>
  <si>
    <t>Ghana</t>
  </si>
  <si>
    <t>Greece</t>
  </si>
  <si>
    <t>Guatemala</t>
  </si>
  <si>
    <t>Guinea</t>
  </si>
  <si>
    <t>Guinea-Bissau</t>
  </si>
  <si>
    <t>Guyana</t>
  </si>
  <si>
    <t>Haiti</t>
  </si>
  <si>
    <t>Honduras</t>
  </si>
  <si>
    <t>Hong Kong*</t>
  </si>
  <si>
    <t>Hungary</t>
  </si>
  <si>
    <t>Iceland*</t>
  </si>
  <si>
    <t>India</t>
  </si>
  <si>
    <t>Indonesia</t>
  </si>
  <si>
    <t>Iran</t>
  </si>
  <si>
    <t>Iraq</t>
  </si>
  <si>
    <t>Ireland</t>
  </si>
  <si>
    <t>Israel</t>
  </si>
  <si>
    <t>Italy</t>
  </si>
  <si>
    <t>Ivory Coast</t>
  </si>
  <si>
    <t>Jamaica</t>
  </si>
  <si>
    <t>Japan</t>
  </si>
  <si>
    <t>Jordan</t>
  </si>
  <si>
    <t>Kazakhstan</t>
  </si>
  <si>
    <t>Kenya</t>
  </si>
  <si>
    <t>Kosovo</t>
  </si>
  <si>
    <t>Kuwait</t>
  </si>
  <si>
    <t>Kyrgyzstan</t>
  </si>
  <si>
    <t>Laos</t>
  </si>
  <si>
    <t>Latvia</t>
  </si>
  <si>
    <t>Lebanon</t>
  </si>
  <si>
    <t>Lesotho</t>
  </si>
  <si>
    <t>Liberia</t>
  </si>
  <si>
    <t>Libya</t>
  </si>
  <si>
    <t>Lithuania</t>
  </si>
  <si>
    <t>Luxembourg</t>
  </si>
  <si>
    <t>Madagascar</t>
  </si>
  <si>
    <t>Malawi</t>
  </si>
  <si>
    <t>Malaysia</t>
  </si>
  <si>
    <t>Maldives*</t>
  </si>
  <si>
    <t>Mali</t>
  </si>
  <si>
    <t>Malta*</t>
  </si>
  <si>
    <t>Mauritania</t>
  </si>
  <si>
    <t>Mauritius</t>
  </si>
  <si>
    <t>Mexico</t>
  </si>
  <si>
    <t>Moldova</t>
  </si>
  <si>
    <t>Mongolia</t>
  </si>
  <si>
    <t>Montenegro</t>
  </si>
  <si>
    <t>Morocco</t>
  </si>
  <si>
    <t>Mozambique</t>
  </si>
  <si>
    <t>Namibia</t>
  </si>
  <si>
    <t>Nepal</t>
  </si>
  <si>
    <t>Netherlands</t>
  </si>
  <si>
    <t>New Zealand</t>
  </si>
  <si>
    <t>Nicaragua</t>
  </si>
  <si>
    <t>Niger</t>
  </si>
  <si>
    <t>Nigeria</t>
  </si>
  <si>
    <t>North Korea</t>
  </si>
  <si>
    <t>North Macedonia</t>
  </si>
  <si>
    <t>Norway</t>
  </si>
  <si>
    <t>Oman</t>
  </si>
  <si>
    <t>Pakistan</t>
  </si>
  <si>
    <t>Palestine/West Bank*</t>
  </si>
  <si>
    <t>Panama</t>
  </si>
  <si>
    <t>Papua New Guinea</t>
  </si>
  <si>
    <t>Paraguay</t>
  </si>
  <si>
    <t>Peru</t>
  </si>
  <si>
    <t>Philippines</t>
  </si>
  <si>
    <t>Poland</t>
  </si>
  <si>
    <t>Portugal</t>
  </si>
  <si>
    <t>Qatar</t>
  </si>
  <si>
    <t>Republic of the Congo</t>
  </si>
  <si>
    <t>Romania</t>
  </si>
  <si>
    <t>Russia</t>
  </si>
  <si>
    <t>Rwanda</t>
  </si>
  <si>
    <t>Sao Tome and Principe*</t>
  </si>
  <si>
    <t>Saudi Arabia</t>
  </si>
  <si>
    <t>Senegal</t>
  </si>
  <si>
    <t>Serbia</t>
  </si>
  <si>
    <t>Seychelles*</t>
  </si>
  <si>
    <t>Sierra Leone</t>
  </si>
  <si>
    <t>Singapore</t>
  </si>
  <si>
    <t>Slovakia</t>
  </si>
  <si>
    <t>Slovenia</t>
  </si>
  <si>
    <t>Solomon Islands</t>
  </si>
  <si>
    <r>
      <t>Somalia</t>
    </r>
    <r>
      <rPr>
        <vertAlign val="superscript"/>
        <sz val="12"/>
        <rFont val="Calibri"/>
        <family val="2"/>
      </rPr>
      <t>6</t>
    </r>
  </si>
  <si>
    <t>South Africa</t>
  </si>
  <si>
    <t>South Korea</t>
  </si>
  <si>
    <t>South Sudan</t>
  </si>
  <si>
    <t>Spain</t>
  </si>
  <si>
    <t>Sri Lanka</t>
  </si>
  <si>
    <t>Sudan</t>
  </si>
  <si>
    <t>Suriname</t>
  </si>
  <si>
    <t>Sweden</t>
  </si>
  <si>
    <t>Switzerland</t>
  </si>
  <si>
    <t>Syria</t>
  </si>
  <si>
    <t>Taiwan</t>
  </si>
  <si>
    <t>Tajikistan</t>
  </si>
  <si>
    <t>Tanzania</t>
  </si>
  <si>
    <t>Thailand</t>
  </si>
  <si>
    <t>The Gambia</t>
  </si>
  <si>
    <t>Timor-Leste</t>
  </si>
  <si>
    <t>Togo</t>
  </si>
  <si>
    <t>Trinidad and Tobago</t>
  </si>
  <si>
    <t>Tunisia</t>
  </si>
  <si>
    <t>Turkey</t>
  </si>
  <si>
    <t>Turkmenistan</t>
  </si>
  <si>
    <t>Uganda</t>
  </si>
  <si>
    <t>Ukraine</t>
  </si>
  <si>
    <t>United Arab Emirates</t>
  </si>
  <si>
    <t>United Kingdom</t>
  </si>
  <si>
    <t>United States of America</t>
  </si>
  <si>
    <t>Uruguay</t>
  </si>
  <si>
    <t>Uzbekistan</t>
  </si>
  <si>
    <t>Vanuatu*</t>
  </si>
  <si>
    <t>Venezuela</t>
  </si>
  <si>
    <t>Vietnam</t>
  </si>
  <si>
    <t>Yemen</t>
  </si>
  <si>
    <t>Zambia</t>
  </si>
  <si>
    <t>Zimbabwe</t>
  </si>
  <si>
    <t>No.of countries</t>
  </si>
  <si>
    <t>Average</t>
  </si>
  <si>
    <t>MIN</t>
  </si>
  <si>
    <t>MAX</t>
  </si>
  <si>
    <t>Median</t>
  </si>
  <si>
    <t>SC(135)</t>
  </si>
  <si>
    <t>KC(25)</t>
  </si>
  <si>
    <t>PH+(16)</t>
  </si>
  <si>
    <t>High Income(46)</t>
  </si>
  <si>
    <t>Low/ Middle Income(130)</t>
  </si>
  <si>
    <t xml:space="preserve">Codes </t>
  </si>
  <si>
    <t>Sudan's values used for South Sudan until 2008 for Vdem CIC.</t>
  </si>
  <si>
    <t>Colour legends</t>
  </si>
  <si>
    <t>Extrapolated for percentile rank calculation removed at a later stage</t>
  </si>
  <si>
    <t>Red fonts</t>
  </si>
  <si>
    <t>Indicate ties in percentile ranks</t>
  </si>
  <si>
    <t>CENEv4.2a</t>
  </si>
  <si>
    <t>SCI v 4a</t>
  </si>
  <si>
    <t>% rank CPAP v 4</t>
  </si>
  <si>
    <t>SCI%V2a</t>
  </si>
  <si>
    <t>Difference(SCI v 4a-SCIv2a)</t>
  </si>
  <si>
    <t>CENEv2a</t>
  </si>
  <si>
    <t>Difference(CENEv4a-CENEV2a)</t>
  </si>
  <si>
    <t>Average negative differences</t>
  </si>
  <si>
    <t>Average positive differences</t>
  </si>
  <si>
    <t>Difference(CPAPv4a-CPAPV2a)</t>
  </si>
  <si>
    <t>%CRLV2a</t>
  </si>
  <si>
    <t>Difference(CCRLv4a-CRLv2a)</t>
  </si>
  <si>
    <t>% rank CPAPv2a</t>
  </si>
  <si>
    <t xml:space="preserve">% CCRL v 4 </t>
  </si>
  <si>
    <t>Period 2017/20 (All countries)</t>
  </si>
  <si>
    <t>2017-20( SC Countries-135)</t>
  </si>
  <si>
    <t>2017-20( KC/PH+ Countries-41)</t>
  </si>
  <si>
    <t>High Income Countries (46): 2017-20</t>
  </si>
  <si>
    <t>Low Income countries (130)</t>
  </si>
  <si>
    <t>SCIv4</t>
  </si>
  <si>
    <t>CENEv4.2</t>
  </si>
  <si>
    <t>Full Sample(N=176)</t>
  </si>
  <si>
    <t>SC Countries(N=135)</t>
  </si>
  <si>
    <t>KC Countries(N=25)</t>
  </si>
  <si>
    <t>PH+ Countries(N=16)</t>
  </si>
  <si>
    <t>CROL vs CENE3W</t>
  </si>
  <si>
    <t xml:space="preserve"> CPAP vs CENE3W</t>
  </si>
  <si>
    <t>CPAP vs CENE3W</t>
  </si>
  <si>
    <t>SCIv4 and CENEv4</t>
  </si>
  <si>
    <t xml:space="preserve"> CRL vs CENEv4</t>
  </si>
  <si>
    <t>CRL vs CENEv4</t>
  </si>
  <si>
    <t>WGICC % ranks</t>
  </si>
  <si>
    <t>Difference(SCI v 4a-WGICC)</t>
  </si>
  <si>
    <t>WGI CC</t>
  </si>
  <si>
    <t>% rank CENEv4.2a</t>
  </si>
  <si>
    <t>% rank SCI v 4a</t>
  </si>
  <si>
    <t>Difference(SCI v 2a-WGICC)</t>
  </si>
  <si>
    <t xml:space="preserve">% rank WGICC </t>
  </si>
  <si>
    <t xml:space="preserve">% rank CCRL v 4  </t>
  </si>
  <si>
    <t>% rank CRLV2a</t>
  </si>
  <si>
    <t>% rank CENEv2a</t>
  </si>
  <si>
    <t>% rank SCI%V2a</t>
  </si>
  <si>
    <t>% CENEv4</t>
  </si>
  <si>
    <t>% CENEv2a</t>
  </si>
  <si>
    <t>% SCI v 4</t>
  </si>
  <si>
    <t>% SCIV2a</t>
  </si>
  <si>
    <t>% WGI CC</t>
  </si>
  <si>
    <t>% SCI v 4a</t>
  </si>
  <si>
    <t>% CENEv4.2</t>
  </si>
  <si>
    <t>%  CPAPv2a</t>
  </si>
  <si>
    <t>%  CPAP v 4</t>
  </si>
  <si>
    <t>1996-98</t>
  </si>
  <si>
    <t>1999-01</t>
  </si>
  <si>
    <t>2005-7</t>
  </si>
  <si>
    <t>2008-10</t>
  </si>
  <si>
    <t>2011-13</t>
  </si>
  <si>
    <t>2014-16</t>
  </si>
  <si>
    <t>2017-19</t>
  </si>
  <si>
    <t>2020-22</t>
  </si>
  <si>
    <t>CCRLv23</t>
  </si>
  <si>
    <t>CPAPv23</t>
  </si>
  <si>
    <t>Somalia6</t>
  </si>
  <si>
    <t>SCIv23</t>
  </si>
  <si>
    <t>CENEv23</t>
  </si>
  <si>
    <t>SCI_1996-98</t>
  </si>
  <si>
    <t>SCI_2008-10</t>
  </si>
  <si>
    <t>SCI_2017-19</t>
  </si>
  <si>
    <t>SCI_2020-22</t>
  </si>
  <si>
    <t>CCRL_1996-98</t>
  </si>
  <si>
    <t>CCRL_2008-10</t>
  </si>
  <si>
    <t>CCRL_2017-19</t>
  </si>
  <si>
    <t>CCRL_2020-22</t>
  </si>
  <si>
    <t>CPAP_1996-98</t>
  </si>
  <si>
    <t>CPAP_2008-10</t>
  </si>
  <si>
    <t>CPAP_2017-19</t>
  </si>
  <si>
    <t>CPAP_2020-22</t>
  </si>
  <si>
    <t>CENE_1996-98</t>
  </si>
  <si>
    <t>CENE_2008-10</t>
  </si>
  <si>
    <t>CENE_2017-19</t>
  </si>
  <si>
    <t>CENE_2020-22</t>
  </si>
  <si>
    <t>WGI_CC 2020-22</t>
  </si>
  <si>
    <t xml:space="preserve">Percentile rank Capture (or capturing) Enabling Environment </t>
  </si>
  <si>
    <t>Percentile rank  Corrupt &amp; Captured Rule of Law</t>
  </si>
  <si>
    <t>Percentile rank State Capture Index</t>
  </si>
  <si>
    <t>Captured Political Access and Policy (CPAP)</t>
  </si>
  <si>
    <t>Bosnia and Herzegovina</t>
  </si>
  <si>
    <t>Hong Kong</t>
  </si>
  <si>
    <t>Iceland</t>
  </si>
  <si>
    <t>Maldives</t>
  </si>
  <si>
    <t>Malta</t>
  </si>
  <si>
    <t>Palestine/West Bank</t>
  </si>
  <si>
    <t>Sao Tome and Principe</t>
  </si>
  <si>
    <t>Seychelles</t>
  </si>
  <si>
    <t>Somalia</t>
  </si>
  <si>
    <t>2002-04</t>
  </si>
  <si>
    <t>2005-07</t>
  </si>
  <si>
    <t xml:space="preserve">STATE CAPTURE INDEX </t>
  </si>
  <si>
    <r>
      <rPr>
        <b/>
        <sz val="11"/>
        <color theme="1"/>
        <rFont val="Calibri"/>
        <family val="2"/>
        <scheme val="minor"/>
      </rPr>
      <t xml:space="preserve">State Capture Index (SCI).  </t>
    </r>
    <r>
      <rPr>
        <sz val="11"/>
        <color theme="1"/>
        <rFont val="Calibri"/>
        <family val="2"/>
        <scheme val="minor"/>
      </rPr>
      <t xml:space="preserve">     
Number of countries: 172. Time series coverage: 1996-2022, bundled into a set of nine 3-year averages. This is the first version of the State Capture Index, produced in late 2023 with available data up to 2022. 
Ranks of countries are presented to range from 0 to 100, where 0 refers to an absence of state capture; 100 is the maximum. The 172 countries are presented in alphabetical order (discouraging listing them by rank order, as small differences in scores are not statistically significant).
The index is composed of three components, each one of which was constructed by aggregation of individual variables from various existing data sources (V-Dem, WID and WGI, described in the research article). The three components of the SCI are: Corrupt &amp; Captured Rule of Law (CCRL), Captured Political Access and Policy (CPAP) and Captured Enabling Environment (CENE). The individual variable scores from the original source were normalized, inputted and aggregated into the 3 components, which are aggregated with equal weights into the SCI.                                                                                      
Scores subject to margins of error. For further details and citation, refer to research article by Kaufmann, D., (2024) "State Capture Matters: Considerations and empirics toward a worldwide measure", to be found at: https://r4d.org/resources/state-capture-index.  The research article and its initial global index, reflect the views and research results by the author and do not necessarily reflect official views of any organization.  
Author: Daniel Kaufmann (Senior Fellow, Results for Development Institute).  The support by R4D for this independent research is appreciated, as well as the very significant data assistance from Saba Yifredew.  </t>
    </r>
  </si>
  <si>
    <t>For direct access to the article mentioned above, click here: https://r4d.org/resources/state-capture-index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</si>
</sst>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24" x14ac:knownFonts="1">
    <font>
      <sz val="11"/>
      <color theme="1"/>
      <name val="Calibri"/>
      <family val="2"/>
      <scheme val="minor"/>
    </font>
    <font>
      <sz val="11"/>
      <color rgb="FFFF0000"/>
      <name val="Calibri"/>
      <family val="2"/>
      <scheme val="minor"/>
    </font>
    <font>
      <b/>
      <sz val="11"/>
      <color theme="1"/>
      <name val="Calibri"/>
      <family val="2"/>
      <scheme val="minor"/>
    </font>
    <font>
      <b/>
      <sz val="14"/>
      <color rgb="FF000000"/>
      <name val="Calibri"/>
      <family val="2"/>
    </font>
    <font>
      <sz val="10"/>
      <name val="Arial"/>
      <family val="2"/>
    </font>
    <font>
      <b/>
      <sz val="14"/>
      <color theme="1"/>
      <name val="Calibri"/>
      <family val="2"/>
      <scheme val="minor"/>
    </font>
    <font>
      <b/>
      <sz val="12"/>
      <color rgb="FF000000"/>
      <name val="Calibri"/>
      <family val="2"/>
    </font>
    <font>
      <b/>
      <sz val="11"/>
      <color rgb="FF000000"/>
      <name val="Calibri"/>
      <family val="2"/>
    </font>
    <font>
      <sz val="12"/>
      <name val="Calibri"/>
      <family val="2"/>
    </font>
    <font>
      <b/>
      <sz val="12"/>
      <name val="Calibri"/>
      <family val="2"/>
    </font>
    <font>
      <vertAlign val="superscript"/>
      <sz val="12"/>
      <name val="Calibri"/>
      <family val="2"/>
    </font>
    <font>
      <b/>
      <sz val="11"/>
      <color rgb="FFFF0000"/>
      <name val="Calibri"/>
      <family val="2"/>
      <scheme val="minor"/>
    </font>
    <font>
      <sz val="14"/>
      <color theme="1"/>
      <name val="Calibri"/>
      <family val="2"/>
      <scheme val="minor"/>
    </font>
    <font>
      <b/>
      <sz val="16"/>
      <color theme="1"/>
      <name val="Calibri"/>
      <family val="2"/>
      <scheme val="minor"/>
    </font>
    <font>
      <b/>
      <sz val="13"/>
      <color rgb="FF000000"/>
      <name val="Calibri"/>
      <family val="2"/>
    </font>
    <font>
      <b/>
      <sz val="13"/>
      <color theme="1"/>
      <name val="Calibri"/>
      <family val="2"/>
      <scheme val="minor"/>
    </font>
    <font>
      <b/>
      <i/>
      <sz val="11"/>
      <color theme="1"/>
      <name val="Calibri"/>
      <family val="2"/>
      <scheme val="minor"/>
    </font>
    <font>
      <b/>
      <sz val="14"/>
      <name val="Calibri"/>
      <family val="2"/>
    </font>
    <font>
      <b/>
      <sz val="20"/>
      <color theme="1"/>
      <name val="Calibri"/>
      <family val="2"/>
      <scheme val="minor"/>
    </font>
    <font>
      <i/>
      <sz val="11"/>
      <color theme="1"/>
      <name val="Calibri"/>
      <family val="2"/>
      <scheme val="minor"/>
    </font>
    <font>
      <b/>
      <sz val="9"/>
      <color theme="1"/>
      <name val="Calibri"/>
      <family val="2"/>
      <scheme val="minor"/>
    </font>
    <font>
      <sz val="14"/>
      <color rgb="FF000000"/>
      <name val="Calibri"/>
      <family val="2"/>
    </font>
    <font>
      <sz val="12"/>
      <color rgb="FF000000"/>
      <name val="Calibri"/>
      <family val="2"/>
    </font>
    <font>
      <u/>
      <sz val="11"/>
      <color theme="10"/>
      <name val="Calibri"/>
      <family val="2"/>
      <scheme val="minor"/>
    </font>
  </fonts>
  <fills count="30">
    <fill>
      <patternFill patternType="none"/>
    </fill>
    <fill>
      <patternFill patternType="gray125"/>
    </fill>
    <fill>
      <patternFill patternType="solid">
        <fgColor rgb="FFFFFF00"/>
        <bgColor rgb="FF000000"/>
      </patternFill>
    </fill>
    <fill>
      <patternFill patternType="solid">
        <fgColor rgb="FFFFFF00"/>
        <bgColor indexed="64"/>
      </patternFill>
    </fill>
    <fill>
      <patternFill patternType="solid">
        <fgColor rgb="FFFF0000"/>
        <bgColor indexed="64"/>
      </patternFill>
    </fill>
    <fill>
      <patternFill patternType="solid">
        <fgColor rgb="FF00B050"/>
        <bgColor rgb="FF000000"/>
      </patternFill>
    </fill>
    <fill>
      <patternFill patternType="solid">
        <fgColor rgb="FFFFC000"/>
        <bgColor indexed="64"/>
      </patternFill>
    </fill>
    <fill>
      <patternFill patternType="solid">
        <fgColor theme="5" tint="0.79998168889431442"/>
        <bgColor indexed="64"/>
      </patternFill>
    </fill>
    <fill>
      <patternFill patternType="solid">
        <fgColor rgb="FFFF9900"/>
        <bgColor indexed="64"/>
      </patternFill>
    </fill>
    <fill>
      <patternFill patternType="solid">
        <fgColor rgb="FF00B0F0"/>
        <bgColor rgb="FF000000"/>
      </patternFill>
    </fill>
    <fill>
      <patternFill patternType="solid">
        <fgColor rgb="FFFFC000"/>
        <bgColor rgb="FF000000"/>
      </patternFill>
    </fill>
    <fill>
      <patternFill patternType="solid">
        <fgColor rgb="FF00B0F0"/>
        <bgColor indexed="64"/>
      </patternFill>
    </fill>
    <fill>
      <patternFill patternType="solid">
        <fgColor rgb="FFA8EEF0"/>
        <bgColor indexed="64"/>
      </patternFill>
    </fill>
    <fill>
      <patternFill patternType="solid">
        <fgColor rgb="FF66FF66"/>
        <bgColor indexed="64"/>
      </patternFill>
    </fill>
    <fill>
      <patternFill patternType="solid">
        <fgColor theme="0" tint="-0.34998626667073579"/>
        <bgColor indexed="64"/>
      </patternFill>
    </fill>
    <fill>
      <patternFill patternType="solid">
        <fgColor rgb="FF2E8A55"/>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rgb="FF00CC99"/>
        <bgColor indexed="64"/>
      </patternFill>
    </fill>
    <fill>
      <patternFill patternType="solid">
        <fgColor rgb="FFFF66CC"/>
        <bgColor indexed="64"/>
      </patternFill>
    </fill>
    <fill>
      <patternFill patternType="solid">
        <fgColor rgb="FF00CC00"/>
        <bgColor indexed="64"/>
      </patternFill>
    </fill>
    <fill>
      <patternFill patternType="solid">
        <fgColor rgb="FFCC00FF"/>
        <bgColor indexed="64"/>
      </patternFill>
    </fill>
    <fill>
      <patternFill patternType="solid">
        <fgColor rgb="FF92D050"/>
        <bgColor indexed="64"/>
      </patternFill>
    </fill>
    <fill>
      <patternFill patternType="solid">
        <fgColor rgb="FFFF33CC"/>
        <bgColor indexed="64"/>
      </patternFill>
    </fill>
    <fill>
      <patternFill patternType="solid">
        <fgColor rgb="FF3399FF"/>
        <bgColor indexed="64"/>
      </patternFill>
    </fill>
    <fill>
      <patternFill patternType="solid">
        <fgColor rgb="FF7030A0"/>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9" tint="0.59999389629810485"/>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4" fillId="0" borderId="0"/>
    <xf numFmtId="0" fontId="23" fillId="0" borderId="0" applyNumberFormat="0" applyFill="0" applyBorder="0" applyAlignment="0" applyProtection="0"/>
  </cellStyleXfs>
  <cellXfs count="154">
    <xf numFmtId="0" fontId="0" fillId="0" borderId="0" xfId="0"/>
    <xf numFmtId="164" fontId="3" fillId="0" borderId="1" xfId="0" applyNumberFormat="1" applyFont="1" applyBorder="1" applyAlignment="1">
      <alignment vertical="center" wrapText="1"/>
    </xf>
    <xf numFmtId="1" fontId="3" fillId="0" borderId="1" xfId="0" applyNumberFormat="1" applyFont="1" applyBorder="1" applyAlignment="1">
      <alignment horizontal="center" vertical="center" wrapText="1"/>
    </xf>
    <xf numFmtId="164" fontId="5" fillId="0" borderId="1" xfId="0" applyNumberFormat="1" applyFont="1" applyBorder="1" applyAlignment="1">
      <alignment vertical="center" wrapText="1"/>
    </xf>
    <xf numFmtId="164" fontId="3" fillId="2" borderId="1" xfId="0" applyNumberFormat="1" applyFont="1" applyFill="1" applyBorder="1" applyAlignment="1">
      <alignment horizontal="center" vertical="center" wrapText="1"/>
    </xf>
    <xf numFmtId="164" fontId="2" fillId="0" borderId="1" xfId="0" applyNumberFormat="1" applyFont="1" applyBorder="1"/>
    <xf numFmtId="164" fontId="8" fillId="5" borderId="1" xfId="1" applyNumberFormat="1" applyFont="1" applyFill="1" applyBorder="1"/>
    <xf numFmtId="1" fontId="8" fillId="0" borderId="1" xfId="1" applyNumberFormat="1" applyFont="1" applyBorder="1" applyAlignment="1">
      <alignment horizontal="center"/>
    </xf>
    <xf numFmtId="164" fontId="0" fillId="0" borderId="1" xfId="0" applyNumberFormat="1" applyBorder="1"/>
    <xf numFmtId="164" fontId="0" fillId="6" borderId="1" xfId="0" applyNumberFormat="1" applyFill="1" applyBorder="1"/>
    <xf numFmtId="164" fontId="0" fillId="7" borderId="1" xfId="0" applyNumberFormat="1" applyFill="1" applyBorder="1"/>
    <xf numFmtId="164" fontId="0" fillId="8" borderId="1" xfId="0" applyNumberFormat="1" applyFill="1" applyBorder="1"/>
    <xf numFmtId="164" fontId="8" fillId="9" borderId="1" xfId="1" applyNumberFormat="1" applyFont="1" applyFill="1" applyBorder="1"/>
    <xf numFmtId="164" fontId="9" fillId="10" borderId="1" xfId="1" applyNumberFormat="1" applyFont="1" applyFill="1" applyBorder="1"/>
    <xf numFmtId="1" fontId="9" fillId="0" borderId="1" xfId="1" applyNumberFormat="1" applyFont="1" applyBorder="1" applyAlignment="1">
      <alignment horizontal="center"/>
    </xf>
    <xf numFmtId="164" fontId="9" fillId="5" borderId="1" xfId="1" applyNumberFormat="1" applyFont="1" applyFill="1" applyBorder="1"/>
    <xf numFmtId="164" fontId="9" fillId="9" borderId="1" xfId="1" applyNumberFormat="1" applyFont="1" applyFill="1" applyBorder="1"/>
    <xf numFmtId="164" fontId="8" fillId="10" borderId="1" xfId="1" applyNumberFormat="1" applyFont="1" applyFill="1" applyBorder="1"/>
    <xf numFmtId="164" fontId="4" fillId="5" borderId="1" xfId="1" applyNumberFormat="1" applyFill="1" applyBorder="1"/>
    <xf numFmtId="164" fontId="11" fillId="0" borderId="1" xfId="0" applyNumberFormat="1" applyFont="1" applyBorder="1"/>
    <xf numFmtId="164" fontId="1" fillId="0" borderId="1" xfId="0" applyNumberFormat="1" applyFont="1" applyBorder="1"/>
    <xf numFmtId="164" fontId="8" fillId="0" borderId="1" xfId="1" applyNumberFormat="1" applyFont="1" applyBorder="1"/>
    <xf numFmtId="164" fontId="6" fillId="0" borderId="1" xfId="0" applyNumberFormat="1" applyFont="1" applyBorder="1"/>
    <xf numFmtId="1" fontId="6" fillId="0" borderId="1" xfId="0" applyNumberFormat="1" applyFont="1" applyBorder="1" applyAlignment="1">
      <alignment horizontal="center"/>
    </xf>
    <xf numFmtId="1" fontId="7" fillId="0" borderId="1" xfId="0" applyNumberFormat="1" applyFont="1" applyBorder="1"/>
    <xf numFmtId="1" fontId="0" fillId="0" borderId="1" xfId="0" applyNumberFormat="1" applyBorder="1"/>
    <xf numFmtId="164" fontId="7" fillId="0" borderId="1" xfId="0" applyNumberFormat="1" applyFont="1" applyBorder="1"/>
    <xf numFmtId="164" fontId="0" fillId="11" borderId="1" xfId="0" applyNumberFormat="1" applyFill="1" applyBorder="1" applyAlignment="1">
      <alignment horizontal="left" vertical="top"/>
    </xf>
    <xf numFmtId="1" fontId="0" fillId="0" borderId="1" xfId="0" applyNumberFormat="1" applyBorder="1" applyAlignment="1">
      <alignment horizontal="center"/>
    </xf>
    <xf numFmtId="164" fontId="0" fillId="6" borderId="1" xfId="0" applyNumberFormat="1" applyFill="1" applyBorder="1" applyAlignment="1">
      <alignment horizontal="left" vertical="top"/>
    </xf>
    <xf numFmtId="164" fontId="8" fillId="5" borderId="1" xfId="1" applyNumberFormat="1" applyFont="1" applyFill="1" applyBorder="1" applyAlignment="1">
      <alignment horizontal="left" vertical="top"/>
    </xf>
    <xf numFmtId="164" fontId="0" fillId="0" borderId="1" xfId="0" applyNumberFormat="1" applyBorder="1" applyAlignment="1">
      <alignment horizontal="center"/>
    </xf>
    <xf numFmtId="164" fontId="0" fillId="11" borderId="1" xfId="0" applyNumberFormat="1" applyFill="1" applyBorder="1"/>
    <xf numFmtId="164" fontId="0" fillId="12" borderId="1" xfId="0" applyNumberFormat="1" applyFill="1" applyBorder="1"/>
    <xf numFmtId="164" fontId="0" fillId="13" borderId="1" xfId="0" applyNumberFormat="1" applyFill="1" applyBorder="1"/>
    <xf numFmtId="1" fontId="2" fillId="0" borderId="9" xfId="0" applyNumberFormat="1" applyFont="1" applyBorder="1" applyAlignment="1">
      <alignment horizontal="center" vertical="center" wrapText="1"/>
    </xf>
    <xf numFmtId="1" fontId="2" fillId="0" borderId="10" xfId="0" applyNumberFormat="1" applyFont="1" applyBorder="1" applyAlignment="1">
      <alignment horizontal="center" vertical="center" wrapText="1"/>
    </xf>
    <xf numFmtId="164" fontId="0" fillId="14" borderId="1" xfId="0" applyNumberFormat="1" applyFill="1" applyBorder="1"/>
    <xf numFmtId="164" fontId="0" fillId="15" borderId="1" xfId="0" applyNumberFormat="1" applyFill="1" applyBorder="1"/>
    <xf numFmtId="2" fontId="0" fillId="0" borderId="1" xfId="0" applyNumberFormat="1" applyBorder="1"/>
    <xf numFmtId="165" fontId="0" fillId="0" borderId="1" xfId="0" applyNumberFormat="1" applyBorder="1"/>
    <xf numFmtId="164" fontId="12" fillId="0" borderId="1" xfId="0" applyNumberFormat="1" applyFont="1" applyBorder="1" applyAlignment="1">
      <alignment vertical="center" wrapText="1"/>
    </xf>
    <xf numFmtId="164" fontId="5" fillId="17" borderId="4" xfId="0" applyNumberFormat="1" applyFont="1" applyFill="1" applyBorder="1" applyAlignment="1">
      <alignment horizontal="center" vertical="center" wrapText="1"/>
    </xf>
    <xf numFmtId="164" fontId="5" fillId="0" borderId="2" xfId="0" applyNumberFormat="1" applyFont="1" applyBorder="1" applyAlignment="1">
      <alignment vertical="center" wrapText="1"/>
    </xf>
    <xf numFmtId="164" fontId="13" fillId="20" borderId="4" xfId="0" applyNumberFormat="1" applyFont="1" applyFill="1" applyBorder="1" applyAlignment="1">
      <alignment horizontal="center" vertical="center" wrapText="1"/>
    </xf>
    <xf numFmtId="164" fontId="5" fillId="21" borderId="4" xfId="0" applyNumberFormat="1" applyFont="1" applyFill="1" applyBorder="1" applyAlignment="1">
      <alignment horizontal="center" vertical="center" wrapText="1"/>
    </xf>
    <xf numFmtId="164" fontId="14" fillId="0" borderId="1" xfId="0" applyNumberFormat="1" applyFont="1" applyBorder="1" applyAlignment="1">
      <alignment horizontal="left" vertical="center"/>
    </xf>
    <xf numFmtId="1" fontId="14" fillId="0" borderId="1" xfId="0" applyNumberFormat="1" applyFont="1" applyBorder="1" applyAlignment="1">
      <alignment horizontal="left" vertical="center"/>
    </xf>
    <xf numFmtId="164" fontId="15" fillId="0" borderId="1" xfId="0" applyNumberFormat="1" applyFont="1" applyBorder="1" applyAlignment="1">
      <alignment horizontal="left" vertical="center"/>
    </xf>
    <xf numFmtId="164" fontId="5" fillId="16" borderId="4" xfId="0" applyNumberFormat="1" applyFont="1" applyFill="1" applyBorder="1" applyAlignment="1">
      <alignment horizontal="center" vertical="center" wrapText="1"/>
    </xf>
    <xf numFmtId="164" fontId="5" fillId="18" borderId="4" xfId="0" applyNumberFormat="1" applyFont="1" applyFill="1" applyBorder="1" applyAlignment="1">
      <alignment horizontal="center" vertical="center" wrapText="1"/>
    </xf>
    <xf numFmtId="0" fontId="0" fillId="0" borderId="1" xfId="0" applyBorder="1"/>
    <xf numFmtId="0" fontId="2" fillId="0" borderId="1" xfId="0" applyFont="1" applyBorder="1"/>
    <xf numFmtId="0" fontId="16" fillId="0" borderId="1" xfId="0" applyFont="1" applyBorder="1" applyAlignment="1">
      <alignment horizontal="center"/>
    </xf>
    <xf numFmtId="164" fontId="5" fillId="16" borderId="1" xfId="0" applyNumberFormat="1" applyFont="1" applyFill="1" applyBorder="1" applyAlignment="1">
      <alignment horizontal="center" vertical="center" wrapText="1"/>
    </xf>
    <xf numFmtId="164" fontId="13" fillId="20" borderId="1" xfId="0" applyNumberFormat="1" applyFont="1" applyFill="1" applyBorder="1" applyAlignment="1">
      <alignment horizontal="center" vertical="center" wrapText="1"/>
    </xf>
    <xf numFmtId="164" fontId="5" fillId="17" borderId="1" xfId="0" applyNumberFormat="1" applyFont="1" applyFill="1" applyBorder="1" applyAlignment="1">
      <alignment horizontal="center" vertical="center" wrapText="1"/>
    </xf>
    <xf numFmtId="164" fontId="5" fillId="21" borderId="1" xfId="0" applyNumberFormat="1" applyFont="1" applyFill="1" applyBorder="1" applyAlignment="1">
      <alignment horizontal="center" vertical="center" wrapText="1"/>
    </xf>
    <xf numFmtId="164" fontId="5" fillId="18" borderId="1" xfId="0" applyNumberFormat="1" applyFont="1" applyFill="1" applyBorder="1" applyAlignment="1">
      <alignment horizontal="center" vertical="center" wrapText="1"/>
    </xf>
    <xf numFmtId="1" fontId="3" fillId="0" borderId="1" xfId="0" applyNumberFormat="1" applyFont="1" applyBorder="1" applyAlignment="1">
      <alignment horizontal="center"/>
    </xf>
    <xf numFmtId="1" fontId="3" fillId="0" borderId="1" xfId="0" applyNumberFormat="1" applyFont="1" applyBorder="1"/>
    <xf numFmtId="1" fontId="5" fillId="0" borderId="1" xfId="0" applyNumberFormat="1" applyFont="1" applyBorder="1"/>
    <xf numFmtId="164" fontId="3" fillId="0" borderId="1" xfId="0" applyNumberFormat="1" applyFont="1" applyBorder="1"/>
    <xf numFmtId="164" fontId="5" fillId="0" borderId="1" xfId="0" applyNumberFormat="1" applyFont="1" applyBorder="1"/>
    <xf numFmtId="164" fontId="17" fillId="0" borderId="1" xfId="1" applyNumberFormat="1" applyFont="1" applyBorder="1"/>
    <xf numFmtId="164" fontId="5" fillId="11" borderId="1" xfId="0" applyNumberFormat="1" applyFont="1" applyFill="1" applyBorder="1" applyAlignment="1">
      <alignment horizontal="left" vertical="top"/>
    </xf>
    <xf numFmtId="1" fontId="5" fillId="0" borderId="1" xfId="0" applyNumberFormat="1" applyFont="1" applyBorder="1" applyAlignment="1">
      <alignment horizontal="center"/>
    </xf>
    <xf numFmtId="164" fontId="5" fillId="6" borderId="1" xfId="0" applyNumberFormat="1" applyFont="1" applyFill="1" applyBorder="1" applyAlignment="1">
      <alignment horizontal="left" vertical="top"/>
    </xf>
    <xf numFmtId="164" fontId="17" fillId="5" borderId="1" xfId="1" applyNumberFormat="1" applyFont="1" applyFill="1" applyBorder="1" applyAlignment="1">
      <alignment horizontal="left" vertical="top"/>
    </xf>
    <xf numFmtId="164" fontId="5" fillId="0" borderId="4" xfId="0" applyNumberFormat="1" applyFont="1" applyBorder="1" applyAlignment="1">
      <alignment horizontal="center" vertical="center" wrapText="1"/>
    </xf>
    <xf numFmtId="0" fontId="0" fillId="3" borderId="0" xfId="0" applyFill="1"/>
    <xf numFmtId="0" fontId="2" fillId="0" borderId="0" xfId="0" applyFont="1"/>
    <xf numFmtId="0" fontId="18" fillId="0" borderId="0" xfId="0" applyFont="1"/>
    <xf numFmtId="164" fontId="15" fillId="19" borderId="1" xfId="0" applyNumberFormat="1" applyFont="1" applyFill="1" applyBorder="1" applyAlignment="1">
      <alignment horizontal="left" vertical="center"/>
    </xf>
    <xf numFmtId="2" fontId="0" fillId="0" borderId="0" xfId="0" applyNumberFormat="1"/>
    <xf numFmtId="2" fontId="0" fillId="0" borderId="12" xfId="0" applyNumberFormat="1" applyBorder="1"/>
    <xf numFmtId="0" fontId="5" fillId="17" borderId="1" xfId="0" applyFont="1" applyFill="1" applyBorder="1" applyAlignment="1">
      <alignment vertical="center"/>
    </xf>
    <xf numFmtId="2" fontId="19" fillId="0" borderId="13" xfId="0" applyNumberFormat="1" applyFont="1" applyBorder="1" applyAlignment="1">
      <alignment horizontal="center"/>
    </xf>
    <xf numFmtId="0" fontId="5" fillId="17" borderId="1" xfId="0" applyFont="1" applyFill="1" applyBorder="1" applyAlignment="1">
      <alignment horizontal="center" vertical="center"/>
    </xf>
    <xf numFmtId="0" fontId="20" fillId="0" borderId="1" xfId="0" applyFont="1" applyBorder="1"/>
    <xf numFmtId="2" fontId="2" fillId="0" borderId="1" xfId="0" applyNumberFormat="1" applyFont="1" applyBorder="1"/>
    <xf numFmtId="164" fontId="4" fillId="0" borderId="1" xfId="1" applyNumberFormat="1" applyBorder="1"/>
    <xf numFmtId="164" fontId="22" fillId="0" borderId="1" xfId="0" applyNumberFormat="1" applyFont="1" applyBorder="1"/>
    <xf numFmtId="164" fontId="21" fillId="0" borderId="2" xfId="0" applyNumberFormat="1" applyFont="1" applyBorder="1" applyAlignment="1">
      <alignment vertical="center" wrapText="1"/>
    </xf>
    <xf numFmtId="164" fontId="5" fillId="0" borderId="3" xfId="0" applyNumberFormat="1" applyFont="1" applyBorder="1" applyAlignment="1">
      <alignment vertical="center" wrapText="1"/>
    </xf>
    <xf numFmtId="0" fontId="2" fillId="0" borderId="10" xfId="0" applyFont="1" applyBorder="1"/>
    <xf numFmtId="0" fontId="0" fillId="0" borderId="14" xfId="0"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164" fontId="5" fillId="0" borderId="3" xfId="0" applyNumberFormat="1" applyFont="1" applyBorder="1" applyAlignment="1">
      <alignment horizontal="center" vertical="center" wrapText="1"/>
    </xf>
    <xf numFmtId="164" fontId="5" fillId="0" borderId="4" xfId="0" applyNumberFormat="1" applyFont="1" applyBorder="1" applyAlignment="1">
      <alignment horizontal="center" vertical="center" wrapText="1"/>
    </xf>
    <xf numFmtId="164" fontId="5" fillId="0" borderId="2" xfId="0" applyNumberFormat="1" applyFont="1" applyBorder="1" applyAlignment="1">
      <alignment horizontal="center"/>
    </xf>
    <xf numFmtId="164" fontId="5" fillId="0" borderId="3" xfId="0" applyNumberFormat="1" applyFont="1" applyBorder="1" applyAlignment="1">
      <alignment horizontal="center"/>
    </xf>
    <xf numFmtId="164" fontId="5" fillId="22" borderId="2" xfId="0" applyNumberFormat="1" applyFont="1" applyFill="1" applyBorder="1" applyAlignment="1">
      <alignment horizontal="center" vertical="center" wrapText="1"/>
    </xf>
    <xf numFmtId="164" fontId="5" fillId="22" borderId="3" xfId="0" applyNumberFormat="1" applyFont="1" applyFill="1" applyBorder="1" applyAlignment="1">
      <alignment horizontal="center" vertical="center" wrapText="1"/>
    </xf>
    <xf numFmtId="164" fontId="5" fillId="22" borderId="4" xfId="0" applyNumberFormat="1" applyFont="1" applyFill="1" applyBorder="1" applyAlignment="1">
      <alignment horizontal="center" vertical="center" wrapText="1"/>
    </xf>
    <xf numFmtId="1" fontId="2" fillId="0" borderId="5" xfId="0" applyNumberFormat="1" applyFont="1" applyBorder="1" applyAlignment="1">
      <alignment horizontal="center" vertical="center" wrapText="1"/>
    </xf>
    <xf numFmtId="1" fontId="2" fillId="0" borderId="6" xfId="0" applyNumberFormat="1" applyFont="1" applyBorder="1" applyAlignment="1">
      <alignment horizontal="center" vertical="center" wrapText="1"/>
    </xf>
    <xf numFmtId="1" fontId="2" fillId="0" borderId="8" xfId="0" applyNumberFormat="1" applyFont="1" applyBorder="1" applyAlignment="1">
      <alignment horizontal="center" vertical="center" wrapText="1"/>
    </xf>
    <xf numFmtId="1" fontId="2" fillId="0" borderId="0" xfId="0" applyNumberFormat="1" applyFont="1" applyAlignment="1">
      <alignment horizontal="center" vertical="center" wrapText="1"/>
    </xf>
    <xf numFmtId="1" fontId="2" fillId="0" borderId="9" xfId="0" applyNumberFormat="1" applyFont="1" applyBorder="1" applyAlignment="1">
      <alignment horizontal="center" vertical="center" wrapText="1"/>
    </xf>
    <xf numFmtId="1" fontId="2" fillId="0" borderId="10" xfId="0" applyNumberFormat="1" applyFont="1" applyBorder="1" applyAlignment="1">
      <alignment horizontal="center" vertical="center" wrapText="1"/>
    </xf>
    <xf numFmtId="164" fontId="5" fillId="19" borderId="2" xfId="0" applyNumberFormat="1" applyFont="1" applyFill="1" applyBorder="1" applyAlignment="1">
      <alignment horizontal="center" vertical="center" wrapText="1"/>
    </xf>
    <xf numFmtId="164" fontId="5" fillId="19" borderId="3" xfId="0" applyNumberFormat="1" applyFont="1" applyFill="1" applyBorder="1" applyAlignment="1">
      <alignment horizontal="center" vertical="center" wrapText="1"/>
    </xf>
    <xf numFmtId="164" fontId="5" fillId="19" borderId="4" xfId="0" applyNumberFormat="1"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164" fontId="5" fillId="16" borderId="2" xfId="0" applyNumberFormat="1" applyFont="1" applyFill="1" applyBorder="1" applyAlignment="1">
      <alignment horizontal="center" vertical="center" wrapText="1"/>
    </xf>
    <xf numFmtId="164" fontId="5" fillId="16" borderId="3" xfId="0" applyNumberFormat="1" applyFont="1" applyFill="1" applyBorder="1" applyAlignment="1">
      <alignment horizontal="center" vertical="center" wrapText="1"/>
    </xf>
    <xf numFmtId="164" fontId="5" fillId="16" borderId="4" xfId="0" applyNumberFormat="1" applyFont="1" applyFill="1" applyBorder="1" applyAlignment="1">
      <alignment horizontal="center" vertical="center" wrapText="1"/>
    </xf>
    <xf numFmtId="164" fontId="13" fillId="20" borderId="2" xfId="0" applyNumberFormat="1" applyFont="1" applyFill="1" applyBorder="1" applyAlignment="1">
      <alignment horizontal="center" vertical="center" wrapText="1"/>
    </xf>
    <xf numFmtId="164" fontId="13" fillId="20" borderId="3" xfId="0" applyNumberFormat="1" applyFont="1" applyFill="1" applyBorder="1" applyAlignment="1">
      <alignment horizontal="center" vertical="center" wrapText="1"/>
    </xf>
    <xf numFmtId="164" fontId="13" fillId="20" borderId="4" xfId="0" applyNumberFormat="1" applyFont="1" applyFill="1" applyBorder="1" applyAlignment="1">
      <alignment horizontal="center" vertical="center" wrapText="1"/>
    </xf>
    <xf numFmtId="164" fontId="5" fillId="17" borderId="2" xfId="0" applyNumberFormat="1" applyFont="1" applyFill="1" applyBorder="1" applyAlignment="1">
      <alignment horizontal="center" vertical="center" wrapText="1"/>
    </xf>
    <xf numFmtId="164" fontId="5" fillId="17" borderId="3" xfId="0" applyNumberFormat="1" applyFont="1" applyFill="1" applyBorder="1" applyAlignment="1">
      <alignment horizontal="center" vertical="center" wrapText="1"/>
    </xf>
    <xf numFmtId="164" fontId="5" fillId="17" borderId="4" xfId="0" applyNumberFormat="1" applyFont="1" applyFill="1" applyBorder="1" applyAlignment="1">
      <alignment horizontal="center" vertical="center" wrapText="1"/>
    </xf>
    <xf numFmtId="164" fontId="5" fillId="18" borderId="2" xfId="0" applyNumberFormat="1" applyFont="1" applyFill="1" applyBorder="1" applyAlignment="1">
      <alignment horizontal="center" vertical="center" wrapText="1"/>
    </xf>
    <xf numFmtId="164" fontId="5" fillId="18" borderId="3" xfId="0" applyNumberFormat="1" applyFont="1" applyFill="1" applyBorder="1" applyAlignment="1">
      <alignment horizontal="center" vertical="center" wrapText="1"/>
    </xf>
    <xf numFmtId="164" fontId="5" fillId="18" borderId="4" xfId="0" applyNumberFormat="1" applyFont="1" applyFill="1" applyBorder="1" applyAlignment="1">
      <alignment horizontal="center" vertical="center" wrapText="1"/>
    </xf>
    <xf numFmtId="164" fontId="5" fillId="21" borderId="2" xfId="0" applyNumberFormat="1" applyFont="1" applyFill="1" applyBorder="1" applyAlignment="1">
      <alignment horizontal="center" vertical="center" wrapText="1"/>
    </xf>
    <xf numFmtId="164" fontId="5" fillId="21" borderId="3" xfId="0" applyNumberFormat="1" applyFont="1" applyFill="1" applyBorder="1" applyAlignment="1">
      <alignment horizontal="center" vertical="center" wrapText="1"/>
    </xf>
    <xf numFmtId="164" fontId="5" fillId="21" borderId="4" xfId="0" applyNumberFormat="1" applyFont="1" applyFill="1" applyBorder="1" applyAlignment="1">
      <alignment horizontal="center" vertical="center" wrapText="1"/>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16" borderId="1" xfId="0" applyFill="1" applyBorder="1" applyAlignment="1">
      <alignment horizontal="center"/>
    </xf>
    <xf numFmtId="0" fontId="5" fillId="0" borderId="1" xfId="0" applyFont="1" applyBorder="1" applyAlignment="1">
      <alignment horizontal="center"/>
    </xf>
    <xf numFmtId="0" fontId="2" fillId="0" borderId="1"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9" xfId="0" applyFont="1" applyBorder="1" applyAlignment="1">
      <alignment horizontal="center"/>
    </xf>
    <xf numFmtId="0" fontId="2" fillId="0" borderId="10" xfId="0" applyFont="1" applyBorder="1" applyAlignment="1">
      <alignment horizontal="center"/>
    </xf>
    <xf numFmtId="0" fontId="2" fillId="0" borderId="11" xfId="0" applyFont="1" applyBorder="1" applyAlignment="1">
      <alignment horizontal="center"/>
    </xf>
    <xf numFmtId="0" fontId="0" fillId="17" borderId="2" xfId="0" applyFill="1" applyBorder="1" applyAlignment="1">
      <alignment horizontal="center"/>
    </xf>
    <xf numFmtId="0" fontId="0" fillId="17" borderId="3" xfId="0" applyFill="1" applyBorder="1" applyAlignment="1">
      <alignment horizontal="center"/>
    </xf>
    <xf numFmtId="0" fontId="0" fillId="17" borderId="4" xfId="0" applyFill="1" applyBorder="1" applyAlignment="1">
      <alignment horizontal="center"/>
    </xf>
    <xf numFmtId="0" fontId="0" fillId="26" borderId="1" xfId="0" applyFill="1" applyBorder="1" applyAlignment="1">
      <alignment horizontal="center"/>
    </xf>
    <xf numFmtId="0" fontId="0" fillId="4" borderId="1" xfId="0" applyFill="1" applyBorder="1" applyAlignment="1">
      <alignment horizontal="center"/>
    </xf>
    <xf numFmtId="0" fontId="0" fillId="17" borderId="1" xfId="0" applyFill="1" applyBorder="1" applyAlignment="1">
      <alignment horizontal="center"/>
    </xf>
    <xf numFmtId="0" fontId="0" fillId="3" borderId="1" xfId="0" applyFill="1" applyBorder="1" applyAlignment="1">
      <alignment horizontal="center"/>
    </xf>
    <xf numFmtId="0" fontId="0" fillId="23" borderId="1" xfId="0" applyFill="1" applyBorder="1" applyAlignment="1">
      <alignment horizontal="center"/>
    </xf>
    <xf numFmtId="0" fontId="0" fillId="24" borderId="1" xfId="0" applyFill="1" applyBorder="1" applyAlignment="1">
      <alignment horizontal="center"/>
    </xf>
    <xf numFmtId="0" fontId="0" fillId="25" borderId="1" xfId="0" applyFill="1" applyBorder="1" applyAlignment="1">
      <alignment horizontal="center"/>
    </xf>
    <xf numFmtId="0" fontId="0" fillId="27" borderId="0" xfId="0" applyFill="1" applyAlignment="1">
      <alignment horizontal="center"/>
    </xf>
    <xf numFmtId="0" fontId="0" fillId="28" borderId="0" xfId="0" applyFill="1" applyAlignment="1">
      <alignment horizontal="center"/>
    </xf>
    <xf numFmtId="0" fontId="0" fillId="29" borderId="0" xfId="0" applyFill="1" applyAlignment="1">
      <alignment horizontal="center"/>
    </xf>
    <xf numFmtId="0" fontId="0" fillId="18" borderId="0" xfId="0" applyFill="1" applyAlignment="1">
      <alignment horizontal="center"/>
    </xf>
    <xf numFmtId="0" fontId="0" fillId="24" borderId="0" xfId="0" applyFill="1" applyAlignment="1">
      <alignment horizontal="center"/>
    </xf>
    <xf numFmtId="0" fontId="18" fillId="0" borderId="0" xfId="0" applyFont="1" applyAlignment="1">
      <alignment horizontal="center"/>
    </xf>
    <xf numFmtId="0" fontId="5" fillId="0" borderId="0" xfId="0" applyFont="1" applyAlignment="1">
      <alignment horizontal="center"/>
    </xf>
    <xf numFmtId="0" fontId="23" fillId="0" borderId="0" xfId="2"/>
  </cellXfs>
  <cellStyles count="3">
    <cellStyle name="Hyperlink" xfId="2" builtinId="8"/>
    <cellStyle name="Normal" xfId="0" builtinId="0"/>
    <cellStyle name="Normal 2 2" xfId="1" xr:uid="{D5FC8AFE-EAC2-4795-A8FC-BF018C4F22A0}"/>
  </cellStyles>
  <dxfs count="41">
    <dxf>
      <fill>
        <patternFill>
          <bgColor rgb="FF66FF66"/>
        </patternFill>
      </fill>
    </dxf>
    <dxf>
      <fill>
        <patternFill>
          <bgColor rgb="FF66FF66"/>
        </patternFill>
      </fill>
    </dxf>
    <dxf>
      <fill>
        <patternFill>
          <bgColor rgb="FF66FF66"/>
        </patternFill>
      </fill>
    </dxf>
    <dxf>
      <fill>
        <patternFill>
          <bgColor rgb="FF66FF66"/>
        </patternFill>
      </fill>
    </dxf>
    <dxf>
      <fill>
        <patternFill>
          <bgColor theme="0" tint="-0.24994659260841701"/>
        </patternFill>
      </fill>
    </dxf>
    <dxf>
      <fill>
        <patternFill>
          <bgColor theme="0" tint="-0.24994659260841701"/>
        </patternFill>
      </fill>
    </dxf>
    <dxf>
      <fill>
        <patternFill>
          <bgColor rgb="FFA8EEF0"/>
        </patternFill>
      </fill>
    </dxf>
    <dxf>
      <fill>
        <patternFill>
          <bgColor rgb="FFA8EEF0"/>
        </patternFill>
      </fill>
    </dxf>
    <dxf>
      <fill>
        <patternFill>
          <bgColor rgb="FFFF0000"/>
        </patternFill>
      </fill>
    </dxf>
    <dxf>
      <fill>
        <patternFill>
          <bgColor rgb="FFFF0000"/>
        </patternFill>
      </fill>
    </dxf>
    <dxf>
      <fill>
        <patternFill>
          <bgColor theme="9"/>
        </patternFill>
      </fill>
    </dxf>
    <dxf>
      <fill>
        <patternFill>
          <bgColor theme="9"/>
        </patternFill>
      </fill>
    </dxf>
    <dxf>
      <fill>
        <patternFill>
          <bgColor rgb="FF00B0F0"/>
        </patternFill>
      </fill>
    </dxf>
    <dxf>
      <fill>
        <patternFill>
          <bgColor rgb="FF00B0F0"/>
        </patternFill>
      </fill>
    </dxf>
    <dxf>
      <fill>
        <patternFill>
          <bgColor theme="0" tint="-0.14996795556505021"/>
        </patternFill>
      </fill>
    </dxf>
    <dxf>
      <fill>
        <patternFill>
          <bgColor theme="0" tint="-0.1499679555650502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66FF66"/>
        </patternFill>
      </fill>
    </dxf>
    <dxf>
      <fill>
        <patternFill>
          <bgColor rgb="FF66FF66"/>
        </patternFill>
      </fill>
    </dxf>
    <dxf>
      <fill>
        <patternFill>
          <bgColor theme="0" tint="-0.24994659260841701"/>
        </patternFill>
      </fill>
    </dxf>
    <dxf>
      <fill>
        <patternFill>
          <bgColor theme="0" tint="-0.24994659260841701"/>
        </patternFill>
      </fill>
    </dxf>
    <dxf>
      <fill>
        <patternFill>
          <bgColor rgb="FFA8EEF0"/>
        </patternFill>
      </fill>
    </dxf>
    <dxf>
      <fill>
        <patternFill>
          <bgColor rgb="FFA8EEF0"/>
        </patternFill>
      </fill>
    </dxf>
    <dxf>
      <fill>
        <patternFill>
          <bgColor rgb="FFFF0000"/>
        </patternFill>
      </fill>
    </dxf>
    <dxf>
      <fill>
        <patternFill>
          <bgColor rgb="FFFF0000"/>
        </patternFill>
      </fill>
    </dxf>
    <dxf>
      <fill>
        <patternFill>
          <bgColor theme="9"/>
        </patternFill>
      </fill>
    </dxf>
    <dxf>
      <fill>
        <patternFill>
          <bgColor theme="9"/>
        </patternFill>
      </fill>
    </dxf>
    <dxf>
      <fill>
        <patternFill>
          <bgColor rgb="FF00B0F0"/>
        </patternFill>
      </fill>
    </dxf>
    <dxf>
      <fill>
        <patternFill>
          <bgColor rgb="FF00B0F0"/>
        </patternFill>
      </fill>
    </dxf>
  </dxfs>
  <tableStyles count="0" defaultTableStyle="TableStyleMedium2" defaultPivotStyle="PivotStyleLight16"/>
  <colors>
    <mruColors>
      <color rgb="FF00FFFF"/>
      <color rgb="FF66FFFF"/>
      <color rgb="FFFF99FF"/>
      <color rgb="FFFF9999"/>
      <color rgb="FFFF33CC"/>
      <color rgb="FFFFCCFF"/>
      <color rgb="FF00CC99"/>
      <color rgb="FFFF66CC"/>
      <color rgb="FF3399FF"/>
      <color rgb="FFCC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r4d.org/resources/state-capture-inde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55BF6-719C-4CF6-9315-3387A8A25FA3}">
  <sheetPr>
    <pageSetUpPr fitToPage="1"/>
  </sheetPr>
  <dimension ref="A1:A22"/>
  <sheetViews>
    <sheetView tabSelected="1" workbookViewId="0">
      <pane ySplit="1" topLeftCell="A2" activePane="bottomLeft" state="frozen"/>
      <selection pane="bottomLeft" activeCell="A2" sqref="A2:A20"/>
    </sheetView>
  </sheetViews>
  <sheetFormatPr defaultRowHeight="14.25" x14ac:dyDescent="0.45"/>
  <cols>
    <col min="1" max="1" width="145.06640625" customWidth="1"/>
  </cols>
  <sheetData>
    <row r="1" spans="1:1" x14ac:dyDescent="0.45">
      <c r="A1" s="85" t="s">
        <v>298</v>
      </c>
    </row>
    <row r="2" spans="1:1" ht="14.25" customHeight="1" x14ac:dyDescent="0.45">
      <c r="A2" s="86" t="s">
        <v>299</v>
      </c>
    </row>
    <row r="3" spans="1:1" x14ac:dyDescent="0.45">
      <c r="A3" s="87"/>
    </row>
    <row r="4" spans="1:1" x14ac:dyDescent="0.45">
      <c r="A4" s="87"/>
    </row>
    <row r="5" spans="1:1" x14ac:dyDescent="0.45">
      <c r="A5" s="87"/>
    </row>
    <row r="6" spans="1:1" x14ac:dyDescent="0.45">
      <c r="A6" s="87"/>
    </row>
    <row r="7" spans="1:1" x14ac:dyDescent="0.45">
      <c r="A7" s="87"/>
    </row>
    <row r="8" spans="1:1" x14ac:dyDescent="0.45">
      <c r="A8" s="87"/>
    </row>
    <row r="9" spans="1:1" x14ac:dyDescent="0.45">
      <c r="A9" s="87"/>
    </row>
    <row r="10" spans="1:1" x14ac:dyDescent="0.45">
      <c r="A10" s="87"/>
    </row>
    <row r="11" spans="1:1" x14ac:dyDescent="0.45">
      <c r="A11" s="87"/>
    </row>
    <row r="12" spans="1:1" x14ac:dyDescent="0.45">
      <c r="A12" s="87"/>
    </row>
    <row r="13" spans="1:1" x14ac:dyDescent="0.45">
      <c r="A13" s="87"/>
    </row>
    <row r="14" spans="1:1" x14ac:dyDescent="0.45">
      <c r="A14" s="87"/>
    </row>
    <row r="15" spans="1:1" x14ac:dyDescent="0.45">
      <c r="A15" s="87"/>
    </row>
    <row r="16" spans="1:1" x14ac:dyDescent="0.45">
      <c r="A16" s="87"/>
    </row>
    <row r="17" spans="1:1" x14ac:dyDescent="0.45">
      <c r="A17" s="87"/>
    </row>
    <row r="18" spans="1:1" x14ac:dyDescent="0.45">
      <c r="A18" s="87"/>
    </row>
    <row r="19" spans="1:1" x14ac:dyDescent="0.45">
      <c r="A19" s="87"/>
    </row>
    <row r="20" spans="1:1" x14ac:dyDescent="0.45">
      <c r="A20" s="88"/>
    </row>
    <row r="22" spans="1:1" x14ac:dyDescent="0.45">
      <c r="A22" s="153" t="s">
        <v>300</v>
      </c>
    </row>
  </sheetData>
  <sheetProtection deleteColumns="0" deleteRows="0"/>
  <mergeCells count="1">
    <mergeCell ref="A2:A20"/>
  </mergeCells>
  <hyperlinks>
    <hyperlink ref="A22" r:id="rId1" xr:uid="{90ED7EA5-7641-4ABF-8C6E-4AF86D12E44A}"/>
  </hyperlinks>
  <pageMargins left="0.7" right="0.7" top="0.75" bottom="0.75" header="0.3" footer="0.3"/>
  <pageSetup paperSize="11" scale="10"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2E374-5F8A-4E3C-AB0E-0C5A30578E5F}">
  <dimension ref="A1:AP176"/>
  <sheetViews>
    <sheetView zoomScale="58" zoomScaleNormal="58" workbookViewId="0">
      <pane xSplit="1" ySplit="2" topLeftCell="B3" activePane="bottomRight" state="frozen"/>
      <selection pane="topRight" activeCell="B1" sqref="B1"/>
      <selection pane="bottomLeft" activeCell="A3" sqref="A3"/>
      <selection pane="bottomRight" activeCell="M18" sqref="M18"/>
    </sheetView>
  </sheetViews>
  <sheetFormatPr defaultColWidth="8.73046875" defaultRowHeight="14.25" x14ac:dyDescent="0.45"/>
  <cols>
    <col min="1" max="1" width="27.33203125" style="8" customWidth="1"/>
    <col min="2" max="2" width="10.73046875" style="8" customWidth="1"/>
    <col min="3" max="3" width="9.33203125" style="8" customWidth="1"/>
    <col min="4" max="13" width="9.73046875" style="8" customWidth="1"/>
    <col min="14" max="23" width="8.73046875" style="8"/>
    <col min="24" max="33" width="8.33203125" style="8" customWidth="1"/>
    <col min="34" max="42" width="8.59765625" style="8" customWidth="1"/>
    <col min="43" max="43" width="12.33203125" style="8" customWidth="1"/>
    <col min="44" max="52" width="9.73046875" style="8" customWidth="1"/>
    <col min="53" max="16384" width="8.73046875" style="8"/>
  </cols>
  <sheetData>
    <row r="1" spans="1:42" s="3" customFormat="1" ht="30" customHeight="1" x14ac:dyDescent="0.55000000000000004">
      <c r="A1" s="43"/>
      <c r="B1" s="84"/>
      <c r="C1" s="89" t="s">
        <v>285</v>
      </c>
      <c r="D1" s="89"/>
      <c r="E1" s="89"/>
      <c r="F1" s="89"/>
      <c r="G1" s="89"/>
      <c r="H1" s="89"/>
      <c r="I1" s="89"/>
      <c r="J1" s="89"/>
      <c r="K1" s="90"/>
      <c r="L1" s="83"/>
      <c r="M1" s="83"/>
      <c r="N1" s="89" t="s">
        <v>284</v>
      </c>
      <c r="O1" s="89"/>
      <c r="P1" s="89"/>
      <c r="Q1" s="89"/>
      <c r="R1" s="89"/>
      <c r="S1" s="89"/>
      <c r="T1" s="89"/>
      <c r="U1" s="89"/>
      <c r="V1" s="90"/>
      <c r="X1" s="91" t="s">
        <v>286</v>
      </c>
      <c r="Y1" s="92"/>
      <c r="Z1" s="92"/>
      <c r="AA1" s="92"/>
      <c r="AB1" s="92"/>
      <c r="AC1" s="92"/>
      <c r="AD1" s="92"/>
      <c r="AE1" s="92"/>
      <c r="AF1" s="92"/>
      <c r="AH1" s="89" t="s">
        <v>283</v>
      </c>
      <c r="AI1" s="89"/>
      <c r="AJ1" s="89"/>
      <c r="AK1" s="89"/>
      <c r="AL1" s="89"/>
      <c r="AM1" s="89"/>
      <c r="AN1" s="89"/>
      <c r="AO1" s="89"/>
      <c r="AP1" s="90"/>
    </row>
    <row r="2" spans="1:42" s="48" customFormat="1" ht="41.2" customHeight="1" x14ac:dyDescent="0.45">
      <c r="A2" s="46" t="s">
        <v>0</v>
      </c>
      <c r="B2" s="46"/>
      <c r="C2" s="48" t="s">
        <v>253</v>
      </c>
      <c r="D2" s="48" t="s">
        <v>254</v>
      </c>
      <c r="E2" s="48" t="s">
        <v>296</v>
      </c>
      <c r="F2" s="48" t="s">
        <v>297</v>
      </c>
      <c r="G2" s="48" t="s">
        <v>256</v>
      </c>
      <c r="H2" s="48" t="s">
        <v>257</v>
      </c>
      <c r="I2" s="48" t="s">
        <v>258</v>
      </c>
      <c r="J2" s="48" t="s">
        <v>259</v>
      </c>
      <c r="K2" s="48" t="s">
        <v>260</v>
      </c>
      <c r="L2" s="46"/>
      <c r="M2" s="46"/>
      <c r="N2" s="48" t="s">
        <v>253</v>
      </c>
      <c r="O2" s="48" t="s">
        <v>254</v>
      </c>
      <c r="P2" s="48" t="s">
        <v>296</v>
      </c>
      <c r="Q2" s="48" t="s">
        <v>297</v>
      </c>
      <c r="R2" s="48" t="s">
        <v>256</v>
      </c>
      <c r="S2" s="48" t="s">
        <v>257</v>
      </c>
      <c r="T2" s="48" t="s">
        <v>258</v>
      </c>
      <c r="U2" s="48" t="s">
        <v>259</v>
      </c>
      <c r="V2" s="48" t="s">
        <v>260</v>
      </c>
      <c r="X2" s="48" t="s">
        <v>253</v>
      </c>
      <c r="Y2" s="48" t="s">
        <v>254</v>
      </c>
      <c r="Z2" s="48" t="s">
        <v>296</v>
      </c>
      <c r="AA2" s="48" t="s">
        <v>297</v>
      </c>
      <c r="AB2" s="48" t="s">
        <v>256</v>
      </c>
      <c r="AC2" s="48" t="s">
        <v>257</v>
      </c>
      <c r="AD2" s="48" t="s">
        <v>258</v>
      </c>
      <c r="AE2" s="48" t="s">
        <v>259</v>
      </c>
      <c r="AF2" s="48" t="s">
        <v>260</v>
      </c>
      <c r="AH2" s="48" t="s">
        <v>253</v>
      </c>
      <c r="AI2" s="48" t="s">
        <v>254</v>
      </c>
      <c r="AJ2" s="48" t="s">
        <v>296</v>
      </c>
      <c r="AK2" s="48" t="s">
        <v>297</v>
      </c>
      <c r="AL2" s="48" t="s">
        <v>256</v>
      </c>
      <c r="AM2" s="48" t="s">
        <v>257</v>
      </c>
      <c r="AN2" s="48" t="s">
        <v>258</v>
      </c>
      <c r="AO2" s="48" t="s">
        <v>259</v>
      </c>
      <c r="AP2" s="48" t="s">
        <v>260</v>
      </c>
    </row>
    <row r="3" spans="1:42" ht="16.5" customHeight="1" x14ac:dyDescent="0.5">
      <c r="A3" s="21" t="s">
        <v>10</v>
      </c>
      <c r="B3" s="21"/>
      <c r="C3" s="8">
        <f t="array" ref="C3">AVERAGE(N3,X3,AH3)</f>
        <v>81.433333333333337</v>
      </c>
      <c r="D3" s="8">
        <f t="array" ref="D3">AVERAGE(O3,Y3,AI3)</f>
        <v>81.433333333333337</v>
      </c>
      <c r="E3" s="8">
        <f t="array" ref="E3">AVERAGE(P3,Z3,AJ3)</f>
        <v>70.333333333333329</v>
      </c>
      <c r="F3" s="8">
        <f t="array" ref="F3">AVERAGE(Q3,AA3,AK3)</f>
        <v>72.850000000000009</v>
      </c>
      <c r="G3" s="8">
        <f t="array" ref="G3">AVERAGE(R3,AB3,AL3)</f>
        <v>73.13333333333334</v>
      </c>
      <c r="H3" s="8">
        <f t="array" ref="H3">AVERAGE(S3,AC3,AM3)</f>
        <v>72.366666666666674</v>
      </c>
      <c r="I3" s="8">
        <f t="array" ref="I3">AVERAGE(T3,AD3,AN3)</f>
        <v>67.7</v>
      </c>
      <c r="J3" s="8">
        <f t="array" ref="J3">AVERAGE(U3,AE3,AO3)</f>
        <v>72.850000000000009</v>
      </c>
      <c r="K3" s="8">
        <f t="array" ref="K3">AVERAGE(V3,AF3,AP3)</f>
        <v>72.95</v>
      </c>
      <c r="L3" s="21"/>
      <c r="M3" s="21"/>
      <c r="N3" s="8">
        <v>83.6</v>
      </c>
      <c r="O3" s="8">
        <v>83.6</v>
      </c>
      <c r="P3" s="8">
        <v>87.7</v>
      </c>
      <c r="Q3" s="8">
        <v>85.9</v>
      </c>
      <c r="R3" s="8">
        <v>86.5</v>
      </c>
      <c r="S3" s="8">
        <v>87.1</v>
      </c>
      <c r="T3" s="8">
        <v>80.7</v>
      </c>
      <c r="U3" s="8">
        <v>82.399999999999991</v>
      </c>
      <c r="V3" s="8">
        <v>62.5</v>
      </c>
      <c r="X3" s="8">
        <v>92.300000000000011</v>
      </c>
      <c r="Y3" s="8">
        <v>92.9</v>
      </c>
      <c r="Z3" s="8">
        <v>56.100000000000009</v>
      </c>
      <c r="AA3" s="8">
        <v>64.900000000000006</v>
      </c>
      <c r="AB3" s="8">
        <v>66</v>
      </c>
      <c r="AC3" s="8">
        <v>67.2</v>
      </c>
      <c r="AD3" s="8">
        <v>63.1</v>
      </c>
      <c r="AE3" s="8">
        <v>73.599999999999994</v>
      </c>
      <c r="AF3" s="8">
        <v>91.8</v>
      </c>
      <c r="AH3" s="8">
        <v>68.400000000000006</v>
      </c>
      <c r="AI3" s="8">
        <v>67.8</v>
      </c>
      <c r="AJ3" s="8">
        <v>67.199999999999989</v>
      </c>
      <c r="AK3" s="8">
        <v>67.75</v>
      </c>
      <c r="AL3" s="8">
        <v>66.900000000000006</v>
      </c>
      <c r="AM3" s="8">
        <v>62.8</v>
      </c>
      <c r="AN3" s="8">
        <v>59.3</v>
      </c>
      <c r="AO3" s="8">
        <v>62.550000000000004</v>
      </c>
      <c r="AP3" s="8">
        <v>64.55</v>
      </c>
    </row>
    <row r="4" spans="1:42" ht="16.5" customHeight="1" x14ac:dyDescent="0.5">
      <c r="A4" s="21" t="s">
        <v>11</v>
      </c>
      <c r="B4" s="21"/>
      <c r="C4" s="8">
        <f t="array" ref="C4">AVERAGE(N4,X4,AH4)</f>
        <v>55.5</v>
      </c>
      <c r="D4" s="8">
        <f t="array" ref="D4">AVERAGE(O4,Y4,AI4)</f>
        <v>53.050000000000004</v>
      </c>
      <c r="E4" s="8">
        <f t="array" ref="E4">AVERAGE(P4,Z4,AJ4)</f>
        <v>50.316666666666663</v>
      </c>
      <c r="F4" s="8">
        <f t="array" ref="F4">AVERAGE(Q4,AA4,AK4)</f>
        <v>47.599999999999994</v>
      </c>
      <c r="G4" s="8">
        <f t="array" ref="G4">AVERAGE(R4,AB4,AL4)</f>
        <v>47.400000000000006</v>
      </c>
      <c r="H4" s="8">
        <f t="array" ref="H4">AVERAGE(S4,AC4,AM4)</f>
        <v>52.183333333333337</v>
      </c>
      <c r="I4" s="8">
        <f t="array" ref="I4">AVERAGE(T4,AD4,AN4)</f>
        <v>56.583333333333336</v>
      </c>
      <c r="J4" s="8">
        <f t="array" ref="J4">AVERAGE(U4,AE4,AO4)</f>
        <v>56.983333333333341</v>
      </c>
      <c r="K4" s="8">
        <f t="array" ref="K4">AVERAGE(V4,AF4,AP4)</f>
        <v>53.733333333333327</v>
      </c>
      <c r="L4" s="21"/>
      <c r="M4" s="21"/>
      <c r="N4" s="8">
        <v>66.600000000000009</v>
      </c>
      <c r="O4" s="8">
        <v>66</v>
      </c>
      <c r="P4" s="8">
        <v>65.400000000000006</v>
      </c>
      <c r="Q4" s="8">
        <v>61.9</v>
      </c>
      <c r="R4" s="8">
        <v>65.400000000000006</v>
      </c>
      <c r="S4" s="8">
        <v>67.2</v>
      </c>
      <c r="T4" s="8">
        <v>70.099999999999994</v>
      </c>
      <c r="U4" s="8">
        <v>66.600000000000009</v>
      </c>
      <c r="V4" s="8">
        <v>59.599999999999994</v>
      </c>
      <c r="X4" s="8">
        <v>60.199999999999996</v>
      </c>
      <c r="Y4" s="8">
        <v>54.900000000000006</v>
      </c>
      <c r="Z4" s="8">
        <v>52.6</v>
      </c>
      <c r="AA4" s="8">
        <v>50.8</v>
      </c>
      <c r="AB4" s="8">
        <v>52</v>
      </c>
      <c r="AC4" s="8">
        <v>63.1</v>
      </c>
      <c r="AD4" s="8">
        <v>76</v>
      </c>
      <c r="AE4" s="8">
        <v>80.7</v>
      </c>
      <c r="AF4" s="8">
        <v>77.100000000000009</v>
      </c>
      <c r="AH4" s="8">
        <v>39.700000000000003</v>
      </c>
      <c r="AI4" s="8">
        <v>38.25</v>
      </c>
      <c r="AJ4" s="8">
        <v>32.949999999999996</v>
      </c>
      <c r="AK4" s="8">
        <v>30.1</v>
      </c>
      <c r="AL4" s="8">
        <v>24.8</v>
      </c>
      <c r="AM4" s="8">
        <v>26.25</v>
      </c>
      <c r="AN4" s="8">
        <v>23.650000000000002</v>
      </c>
      <c r="AO4" s="8">
        <v>23.65</v>
      </c>
      <c r="AP4" s="8">
        <v>24.5</v>
      </c>
    </row>
    <row r="5" spans="1:42" ht="16.5" customHeight="1" x14ac:dyDescent="0.5">
      <c r="A5" s="21" t="s">
        <v>12</v>
      </c>
      <c r="B5" s="21"/>
      <c r="C5" s="8">
        <f t="array" ref="C5">AVERAGE(N5,X5,AH5)</f>
        <v>55.616666666666674</v>
      </c>
      <c r="D5" s="8">
        <f t="array" ref="D5">AVERAGE(O5,Y5,AI5)</f>
        <v>58.333333333333336</v>
      </c>
      <c r="E5" s="8">
        <f t="array" ref="E5">AVERAGE(P5,Z5,AJ5)</f>
        <v>57.366666666666667</v>
      </c>
      <c r="F5" s="8">
        <f t="array" ref="F5">AVERAGE(Q5,AA5,AK5)</f>
        <v>55.70000000000001</v>
      </c>
      <c r="G5" s="8">
        <f t="array" ref="G5">AVERAGE(R5,AB5,AL5)</f>
        <v>58.15</v>
      </c>
      <c r="H5" s="8">
        <f t="array" ref="H5">AVERAGE(S5,AC5,AM5)</f>
        <v>58.20000000000001</v>
      </c>
      <c r="I5" s="8">
        <f t="array" ref="I5">AVERAGE(T5,AD5,AN5)</f>
        <v>58.633333333333347</v>
      </c>
      <c r="J5" s="8">
        <f t="array" ref="J5">AVERAGE(U5,AE5,AO5)</f>
        <v>62.5</v>
      </c>
      <c r="K5" s="8">
        <f t="array" ref="K5">AVERAGE(V5,AF5,AP5)</f>
        <v>61.18333333333333</v>
      </c>
      <c r="L5" s="21"/>
      <c r="M5" s="21"/>
      <c r="N5" s="8">
        <v>67.800000000000011</v>
      </c>
      <c r="O5" s="8">
        <v>70.7</v>
      </c>
      <c r="P5" s="8">
        <v>67.2</v>
      </c>
      <c r="Q5" s="8">
        <v>67.800000000000011</v>
      </c>
      <c r="R5" s="8">
        <v>69</v>
      </c>
      <c r="S5" s="8">
        <v>69.5</v>
      </c>
      <c r="T5" s="8">
        <v>67.800000000000011</v>
      </c>
      <c r="U5" s="8">
        <v>74.2</v>
      </c>
      <c r="V5" s="8">
        <v>76</v>
      </c>
      <c r="X5" s="8">
        <v>45.6</v>
      </c>
      <c r="Y5" s="8">
        <v>52.6</v>
      </c>
      <c r="Z5" s="8">
        <v>60.8</v>
      </c>
      <c r="AA5" s="8">
        <v>57.8</v>
      </c>
      <c r="AB5" s="8">
        <v>60.199999999999996</v>
      </c>
      <c r="AC5" s="8">
        <v>61.9</v>
      </c>
      <c r="AD5" s="8">
        <v>60.8</v>
      </c>
      <c r="AE5" s="8">
        <v>66</v>
      </c>
      <c r="AF5" s="8">
        <v>60.199999999999996</v>
      </c>
      <c r="AH5" s="8">
        <v>53.45</v>
      </c>
      <c r="AI5" s="8">
        <v>51.699999999999996</v>
      </c>
      <c r="AJ5" s="8">
        <v>44.1</v>
      </c>
      <c r="AK5" s="8">
        <v>41.500000000000007</v>
      </c>
      <c r="AL5" s="8">
        <v>45.250000000000007</v>
      </c>
      <c r="AM5" s="8">
        <v>43.2</v>
      </c>
      <c r="AN5" s="8">
        <v>47.3</v>
      </c>
      <c r="AO5" s="8">
        <v>47.3</v>
      </c>
      <c r="AP5" s="8">
        <v>47.35</v>
      </c>
    </row>
    <row r="6" spans="1:42" ht="15.75" x14ac:dyDescent="0.5">
      <c r="A6" s="21" t="s">
        <v>13</v>
      </c>
      <c r="B6" s="21"/>
      <c r="C6" s="8">
        <f t="array" ref="C6">AVERAGE(N6,X6,AH6)</f>
        <v>81.933333333333323</v>
      </c>
      <c r="D6" s="8">
        <f t="array" ref="D6">AVERAGE(O6,Y6,AI6)</f>
        <v>83.783333333333331</v>
      </c>
      <c r="E6" s="8">
        <f t="array" ref="E6">AVERAGE(P6,Z6,AJ6)</f>
        <v>87.850000000000009</v>
      </c>
      <c r="F6" s="8">
        <f t="array" ref="F6">AVERAGE(Q6,AA6,AK6)</f>
        <v>84.850000000000009</v>
      </c>
      <c r="G6" s="8">
        <f t="array" ref="G6">AVERAGE(R6,AB6,AL6)</f>
        <v>82.899999999999991</v>
      </c>
      <c r="H6" s="8">
        <f t="array" ref="H6">AVERAGE(S6,AC6,AM6)</f>
        <v>87.833333333333329</v>
      </c>
      <c r="I6" s="8">
        <f t="array" ref="I6">AVERAGE(T6,AD6,AN6)</f>
        <v>89.899999999999991</v>
      </c>
      <c r="J6" s="8">
        <f t="array" ref="J6">AVERAGE(U6,AE6,AO6)</f>
        <v>79.966666666666669</v>
      </c>
      <c r="K6" s="8">
        <f t="array" ref="K6">AVERAGE(V6,AF6,AP6)</f>
        <v>76.233333333333334</v>
      </c>
      <c r="L6" s="21"/>
      <c r="M6" s="21"/>
      <c r="N6" s="8">
        <v>80.7</v>
      </c>
      <c r="O6" s="8">
        <v>80.7</v>
      </c>
      <c r="P6" s="8">
        <v>85.9</v>
      </c>
      <c r="Q6" s="8">
        <v>87.7</v>
      </c>
      <c r="R6" s="8">
        <v>87.1</v>
      </c>
      <c r="S6" s="8">
        <v>88.8</v>
      </c>
      <c r="T6" s="8">
        <v>88.8</v>
      </c>
      <c r="U6" s="8">
        <v>67.2</v>
      </c>
      <c r="V6" s="8">
        <v>66</v>
      </c>
      <c r="X6" s="8">
        <v>79.5</v>
      </c>
      <c r="Y6" s="8">
        <v>79.5</v>
      </c>
      <c r="Z6" s="8">
        <v>90</v>
      </c>
      <c r="AA6" s="8">
        <v>89.4</v>
      </c>
      <c r="AB6" s="8">
        <v>88.3</v>
      </c>
      <c r="AC6" s="8">
        <v>88.8</v>
      </c>
      <c r="AD6" s="8">
        <v>89.4</v>
      </c>
      <c r="AE6" s="8">
        <v>81.2</v>
      </c>
      <c r="AF6" s="8">
        <v>77.7</v>
      </c>
      <c r="AH6" s="8">
        <v>85.6</v>
      </c>
      <c r="AI6" s="8">
        <v>91.15</v>
      </c>
      <c r="AJ6" s="8">
        <v>87.65</v>
      </c>
      <c r="AK6" s="8">
        <v>77.45</v>
      </c>
      <c r="AL6" s="8">
        <v>73.3</v>
      </c>
      <c r="AM6" s="8">
        <v>85.9</v>
      </c>
      <c r="AN6" s="8">
        <v>91.5</v>
      </c>
      <c r="AO6" s="8">
        <v>91.5</v>
      </c>
      <c r="AP6" s="8">
        <v>85</v>
      </c>
    </row>
    <row r="7" spans="1:42" ht="15.75" x14ac:dyDescent="0.5">
      <c r="A7" s="21" t="s">
        <v>14</v>
      </c>
      <c r="B7" s="21"/>
      <c r="C7" s="8">
        <f t="array" ref="C7">AVERAGE(N7,X7,AH7)</f>
        <v>47.1</v>
      </c>
      <c r="D7" s="8">
        <f t="array" ref="D7">AVERAGE(O7,Y7,AI7)</f>
        <v>35.233333333333334</v>
      </c>
      <c r="E7" s="8">
        <f t="array" ref="E7">AVERAGE(P7,Z7,AJ7)</f>
        <v>38.566666666666663</v>
      </c>
      <c r="F7" s="8">
        <f t="array" ref="F7">AVERAGE(Q7,AA7,AK7)</f>
        <v>41.266666666666673</v>
      </c>
      <c r="G7" s="8">
        <f t="array" ref="G7">AVERAGE(R7,AB7,AL7)</f>
        <v>42.43333333333333</v>
      </c>
      <c r="H7" s="8">
        <f t="array" ref="H7">AVERAGE(S7,AC7,AM7)</f>
        <v>40.116666666666667</v>
      </c>
      <c r="I7" s="8">
        <f t="array" ref="I7">AVERAGE(T7,AD7,AN7)</f>
        <v>41.833333333333336</v>
      </c>
      <c r="J7" s="8">
        <f t="array" ref="J7">AVERAGE(U7,AE7,AO7)</f>
        <v>38.950000000000003</v>
      </c>
      <c r="K7" s="8">
        <f t="array" ref="K7">AVERAGE(V7,AF7,AP7)</f>
        <v>35.9</v>
      </c>
      <c r="L7" s="21"/>
      <c r="M7" s="21"/>
      <c r="N7" s="8">
        <v>62.5</v>
      </c>
      <c r="O7" s="8">
        <v>42.6</v>
      </c>
      <c r="P7" s="8">
        <v>36.799999999999997</v>
      </c>
      <c r="Q7" s="8">
        <v>39.1</v>
      </c>
      <c r="R7" s="8">
        <v>38.5</v>
      </c>
      <c r="S7" s="8">
        <v>38</v>
      </c>
      <c r="T7" s="8">
        <v>39.1</v>
      </c>
      <c r="U7" s="8">
        <v>40.300000000000004</v>
      </c>
      <c r="V7" s="8">
        <v>39.1</v>
      </c>
      <c r="X7" s="8">
        <v>35</v>
      </c>
      <c r="Y7" s="8">
        <v>18.7</v>
      </c>
      <c r="Z7" s="8">
        <v>22.8</v>
      </c>
      <c r="AA7" s="8">
        <v>33.300000000000004</v>
      </c>
      <c r="AB7" s="8">
        <v>35.6</v>
      </c>
      <c r="AC7" s="8">
        <v>40.300000000000004</v>
      </c>
      <c r="AD7" s="8">
        <v>38.5</v>
      </c>
      <c r="AE7" s="8">
        <v>42.1</v>
      </c>
      <c r="AF7" s="8">
        <v>29.2</v>
      </c>
      <c r="AH7" s="8">
        <v>43.8</v>
      </c>
      <c r="AI7" s="8">
        <v>44.400000000000006</v>
      </c>
      <c r="AJ7" s="8">
        <v>56.1</v>
      </c>
      <c r="AK7" s="8">
        <v>51.400000000000006</v>
      </c>
      <c r="AL7" s="8">
        <v>53.2</v>
      </c>
      <c r="AM7" s="8">
        <v>42.05</v>
      </c>
      <c r="AN7" s="8">
        <v>47.900000000000006</v>
      </c>
      <c r="AO7" s="8">
        <v>34.450000000000003</v>
      </c>
      <c r="AP7" s="8">
        <v>39.400000000000006</v>
      </c>
    </row>
    <row r="8" spans="1:42" ht="15.75" x14ac:dyDescent="0.5">
      <c r="A8" s="21" t="s">
        <v>15</v>
      </c>
      <c r="B8" s="21"/>
      <c r="C8" s="8">
        <f t="array" ref="C8">AVERAGE(N8,X8,AH8)</f>
        <v>53.866666666666667</v>
      </c>
      <c r="D8" s="8">
        <f t="array" ref="D8">AVERAGE(O8,Y8,AI8)</f>
        <v>67.566666666666677</v>
      </c>
      <c r="E8" s="8">
        <f t="array" ref="E8">AVERAGE(P8,Z8,AJ8)</f>
        <v>69.61666666666666</v>
      </c>
      <c r="F8" s="8">
        <f t="array" ref="F8">AVERAGE(Q8,AA8,AK8)</f>
        <v>71.183333333333337</v>
      </c>
      <c r="G8" s="8">
        <f t="array" ref="G8">AVERAGE(R8,AB8,AL8)</f>
        <v>71.5</v>
      </c>
      <c r="H8" s="8">
        <f t="array" ref="H8">AVERAGE(S8,AC8,AM8)</f>
        <v>70.316666666666663</v>
      </c>
      <c r="I8" s="8">
        <f t="array" ref="I8">AVERAGE(T8,AD8,AN8)</f>
        <v>71.416666666666671</v>
      </c>
      <c r="J8" s="8">
        <f t="array" ref="J8">AVERAGE(U8,AE8,AO8)</f>
        <v>49.266666666666673</v>
      </c>
      <c r="K8" s="8">
        <f t="array" ref="K8">AVERAGE(V8,AF8,AP8)</f>
        <v>40.133333333333333</v>
      </c>
      <c r="L8" s="21"/>
      <c r="M8" s="21"/>
      <c r="N8" s="8">
        <v>76</v>
      </c>
      <c r="O8" s="8">
        <v>81.2</v>
      </c>
      <c r="P8" s="8">
        <v>81.2</v>
      </c>
      <c r="Q8" s="8">
        <v>85.3</v>
      </c>
      <c r="R8" s="8">
        <v>84.2</v>
      </c>
      <c r="S8" s="8">
        <v>85.9</v>
      </c>
      <c r="T8" s="8">
        <v>87.7</v>
      </c>
      <c r="U8" s="8">
        <v>56.100000000000009</v>
      </c>
      <c r="V8" s="8">
        <v>44.4</v>
      </c>
      <c r="X8" s="8">
        <v>37.4</v>
      </c>
      <c r="Y8" s="8">
        <v>77.100000000000009</v>
      </c>
      <c r="Z8" s="8">
        <v>85.3</v>
      </c>
      <c r="AA8" s="8">
        <v>90</v>
      </c>
      <c r="AB8" s="8">
        <v>90</v>
      </c>
      <c r="AC8" s="8">
        <v>88.3</v>
      </c>
      <c r="AD8" s="8">
        <v>87.7</v>
      </c>
      <c r="AE8" s="8">
        <v>52.6</v>
      </c>
      <c r="AF8" s="8">
        <v>41.5</v>
      </c>
      <c r="AH8" s="8">
        <v>48.199999999999996</v>
      </c>
      <c r="AI8" s="8">
        <v>44.4</v>
      </c>
      <c r="AJ8" s="8">
        <v>42.35</v>
      </c>
      <c r="AK8" s="8">
        <v>38.25</v>
      </c>
      <c r="AL8" s="8">
        <v>40.299999999999997</v>
      </c>
      <c r="AM8" s="8">
        <v>36.75</v>
      </c>
      <c r="AN8" s="8">
        <v>38.85</v>
      </c>
      <c r="AO8" s="8">
        <v>39.1</v>
      </c>
      <c r="AP8" s="8">
        <v>34.5</v>
      </c>
    </row>
    <row r="9" spans="1:42" ht="15.75" x14ac:dyDescent="0.5">
      <c r="A9" s="21" t="s">
        <v>16</v>
      </c>
      <c r="B9" s="21"/>
      <c r="C9" s="8">
        <f t="array" ref="C9">AVERAGE(N9,X9,AH9)</f>
        <v>9.5333333333333332</v>
      </c>
      <c r="D9" s="8">
        <f t="array" ref="D9">AVERAGE(O9,Y9,AI9)</f>
        <v>10.216666666666667</v>
      </c>
      <c r="E9" s="8">
        <f t="array" ref="E9">AVERAGE(P9,Z9,AJ9)</f>
        <v>9.4</v>
      </c>
      <c r="F9" s="8">
        <f t="array" ref="F9">AVERAGE(Q9,AA9,AK9)</f>
        <v>9.1000000000000014</v>
      </c>
      <c r="G9" s="8">
        <f t="array" ref="G9">AVERAGE(R9,AB9,AL9)</f>
        <v>7.4666666666666677</v>
      </c>
      <c r="H9" s="8">
        <f t="array" ref="H9">AVERAGE(S9,AC9,AM9)</f>
        <v>7.2833333333333341</v>
      </c>
      <c r="I9" s="8">
        <f t="array" ref="I9">AVERAGE(T9,AD9,AN9)</f>
        <v>7.9666666666666659</v>
      </c>
      <c r="J9" s="8">
        <f t="array" ref="J9">AVERAGE(U9,AE9,AO9)</f>
        <v>7.6499999999999995</v>
      </c>
      <c r="K9" s="8">
        <f t="array" ref="K9">AVERAGE(V9,AF9,AP9)</f>
        <v>8.25</v>
      </c>
      <c r="L9" s="21"/>
      <c r="M9" s="21"/>
      <c r="N9" s="8">
        <v>7.6</v>
      </c>
      <c r="O9" s="8">
        <v>7.6</v>
      </c>
      <c r="P9" s="8">
        <v>7.6</v>
      </c>
      <c r="Q9" s="8">
        <v>8.1</v>
      </c>
      <c r="R9" s="8">
        <v>7.6</v>
      </c>
      <c r="S9" s="8">
        <v>7.0000000000000009</v>
      </c>
      <c r="T9" s="8">
        <v>7.6</v>
      </c>
      <c r="U9" s="8">
        <v>7.0000000000000009</v>
      </c>
      <c r="V9" s="8">
        <v>7.0000000000000009</v>
      </c>
      <c r="X9" s="8">
        <v>14.000000000000002</v>
      </c>
      <c r="Y9" s="8">
        <v>14.6</v>
      </c>
      <c r="Z9" s="8">
        <v>11.600000000000001</v>
      </c>
      <c r="AA9" s="8">
        <v>10.5</v>
      </c>
      <c r="AB9" s="8">
        <v>7.0000000000000009</v>
      </c>
      <c r="AC9" s="8">
        <v>7.0000000000000009</v>
      </c>
      <c r="AD9" s="8">
        <v>9.9</v>
      </c>
      <c r="AE9" s="8">
        <v>8.6999999999999993</v>
      </c>
      <c r="AF9" s="8">
        <v>10.5</v>
      </c>
      <c r="AH9" s="8">
        <v>7</v>
      </c>
      <c r="AI9" s="8">
        <v>8.4499999999999993</v>
      </c>
      <c r="AJ9" s="8">
        <v>9</v>
      </c>
      <c r="AK9" s="8">
        <v>8.7000000000000011</v>
      </c>
      <c r="AL9" s="8">
        <v>7.8000000000000007</v>
      </c>
      <c r="AM9" s="8">
        <v>7.85</v>
      </c>
      <c r="AN9" s="8">
        <v>6.4</v>
      </c>
      <c r="AO9" s="8">
        <v>7.25</v>
      </c>
      <c r="AP9" s="8">
        <v>7.25</v>
      </c>
    </row>
    <row r="10" spans="1:42" ht="15.75" x14ac:dyDescent="0.5">
      <c r="A10" s="21" t="s">
        <v>17</v>
      </c>
      <c r="B10" s="21"/>
      <c r="C10" s="8">
        <f t="array" ref="C10">AVERAGE(N10,X10,AH10)</f>
        <v>10.75</v>
      </c>
      <c r="D10" s="8">
        <f t="array" ref="D10">AVERAGE(O10,Y10,AI10)</f>
        <v>10.983333333333334</v>
      </c>
      <c r="E10" s="8">
        <f t="array" ref="E10">AVERAGE(P10,Z10,AJ10)</f>
        <v>11.85</v>
      </c>
      <c r="F10" s="8">
        <f t="array" ref="F10">AVERAGE(Q10,AA10,AK10)</f>
        <v>10.883333333333333</v>
      </c>
      <c r="G10" s="8">
        <f t="array" ref="G10">AVERAGE(R10,AB10,AL10)</f>
        <v>9.8833333333333329</v>
      </c>
      <c r="H10" s="8">
        <f t="array" ref="H10">AVERAGE(S10,AC10,AM10)</f>
        <v>11.733333333333334</v>
      </c>
      <c r="I10" s="8">
        <f t="array" ref="I10">AVERAGE(T10,AD10,AN10)</f>
        <v>14.283333333333333</v>
      </c>
      <c r="J10" s="8">
        <f t="array" ref="J10">AVERAGE(U10,AE10,AO10)</f>
        <v>17.083333333333332</v>
      </c>
      <c r="K10" s="8">
        <f t="array" ref="K10">AVERAGE(V10,AF10,AP10)</f>
        <v>20.216666666666665</v>
      </c>
      <c r="L10" s="21"/>
      <c r="M10" s="21"/>
      <c r="N10" s="8">
        <v>12.2</v>
      </c>
      <c r="O10" s="8">
        <v>14.000000000000002</v>
      </c>
      <c r="P10" s="8">
        <v>14.6</v>
      </c>
      <c r="Q10" s="8">
        <v>14.000000000000002</v>
      </c>
      <c r="R10" s="8">
        <v>12.2</v>
      </c>
      <c r="S10" s="8">
        <v>12.8</v>
      </c>
      <c r="T10" s="8">
        <v>11.1</v>
      </c>
      <c r="U10" s="8">
        <v>12.2</v>
      </c>
      <c r="V10" s="8">
        <v>13.4</v>
      </c>
      <c r="X10" s="8">
        <v>12.2</v>
      </c>
      <c r="Y10" s="8">
        <v>11.1</v>
      </c>
      <c r="Z10" s="8">
        <v>12.8</v>
      </c>
      <c r="AA10" s="8">
        <v>11.1</v>
      </c>
      <c r="AB10" s="8">
        <v>8.6999999999999993</v>
      </c>
      <c r="AC10" s="8">
        <v>8.6999999999999993</v>
      </c>
      <c r="AD10" s="8">
        <v>8.1</v>
      </c>
      <c r="AE10" s="8">
        <v>15.7</v>
      </c>
      <c r="AF10" s="8">
        <v>20.399999999999999</v>
      </c>
      <c r="AH10" s="8">
        <v>7.8500000000000005</v>
      </c>
      <c r="AI10" s="8">
        <v>7.85</v>
      </c>
      <c r="AJ10" s="8">
        <v>8.15</v>
      </c>
      <c r="AK10" s="8">
        <v>7.55</v>
      </c>
      <c r="AL10" s="8">
        <v>8.75</v>
      </c>
      <c r="AM10" s="8">
        <v>13.7</v>
      </c>
      <c r="AN10" s="8">
        <v>23.650000000000002</v>
      </c>
      <c r="AO10" s="8">
        <v>23.35</v>
      </c>
      <c r="AP10" s="8">
        <v>26.85</v>
      </c>
    </row>
    <row r="11" spans="1:42" ht="15.75" x14ac:dyDescent="0.5">
      <c r="A11" s="21" t="s">
        <v>18</v>
      </c>
      <c r="B11" s="21"/>
      <c r="C11" s="8">
        <f t="array" ref="C11">AVERAGE(N11,X11,AH11)</f>
        <v>83.25</v>
      </c>
      <c r="D11" s="8">
        <f t="array" ref="D11">AVERAGE(O11,Y11,AI11)</f>
        <v>83.683333333333337</v>
      </c>
      <c r="E11" s="8">
        <f t="array" ref="E11">AVERAGE(P11,Z11,AJ11)</f>
        <v>82.516666666666666</v>
      </c>
      <c r="F11" s="8">
        <f t="array" ref="F11">AVERAGE(Q11,AA11,AK11)</f>
        <v>83.2</v>
      </c>
      <c r="G11" s="8">
        <f t="array" ref="G11">AVERAGE(R11,AB11,AL11)</f>
        <v>83.600000000000009</v>
      </c>
      <c r="H11" s="8">
        <f t="array" ref="H11">AVERAGE(S11,AC11,AM11)</f>
        <v>83.983333333333334</v>
      </c>
      <c r="I11" s="8">
        <f t="array" ref="I11">AVERAGE(T11,AD11,AN11)</f>
        <v>82.816666666666677</v>
      </c>
      <c r="J11" s="8">
        <f t="array" ref="J11">AVERAGE(U11,AE11,AO11)</f>
        <v>82.916666666666671</v>
      </c>
      <c r="K11" s="8">
        <f t="array" ref="K11">AVERAGE(V11,AF11,AP11)</f>
        <v>83.61666666666666</v>
      </c>
      <c r="L11" s="21"/>
      <c r="M11" s="21"/>
      <c r="N11" s="8">
        <v>92.9</v>
      </c>
      <c r="O11" s="8">
        <v>97.6</v>
      </c>
      <c r="P11" s="8">
        <v>98.8</v>
      </c>
      <c r="Q11" s="8">
        <v>98.8</v>
      </c>
      <c r="R11" s="8">
        <v>98.2</v>
      </c>
      <c r="S11" s="8">
        <v>98.8</v>
      </c>
      <c r="T11" s="8">
        <v>99.4</v>
      </c>
      <c r="U11" s="8">
        <v>100</v>
      </c>
      <c r="V11" s="8">
        <v>100</v>
      </c>
      <c r="X11" s="8">
        <v>96.399999999999991</v>
      </c>
      <c r="Y11" s="8">
        <v>95.899999999999991</v>
      </c>
      <c r="Z11" s="8">
        <v>98.8</v>
      </c>
      <c r="AA11" s="8">
        <v>100</v>
      </c>
      <c r="AB11" s="8">
        <v>100</v>
      </c>
      <c r="AC11" s="8">
        <v>99.4</v>
      </c>
      <c r="AD11" s="8">
        <v>99.4</v>
      </c>
      <c r="AE11" s="8">
        <v>98.8</v>
      </c>
      <c r="AF11" s="8">
        <v>100</v>
      </c>
      <c r="AH11" s="8">
        <v>60.45</v>
      </c>
      <c r="AI11" s="8">
        <v>57.550000000000004</v>
      </c>
      <c r="AJ11" s="8">
        <v>49.95</v>
      </c>
      <c r="AK11" s="8">
        <v>50.8</v>
      </c>
      <c r="AL11" s="8">
        <v>52.600000000000009</v>
      </c>
      <c r="AM11" s="8">
        <v>53.75</v>
      </c>
      <c r="AN11" s="8">
        <v>49.650000000000006</v>
      </c>
      <c r="AO11" s="8">
        <v>49.95</v>
      </c>
      <c r="AP11" s="8">
        <v>50.85</v>
      </c>
    </row>
    <row r="12" spans="1:42" ht="15.75" x14ac:dyDescent="0.5">
      <c r="A12" s="21" t="s">
        <v>19</v>
      </c>
      <c r="B12" s="21"/>
      <c r="C12" s="8">
        <f t="array" ref="C12">AVERAGE(N12,X12,AH12)</f>
        <v>81.066666666666663</v>
      </c>
      <c r="D12" s="8">
        <f t="array" ref="D12">AVERAGE(O12,Y12,AI12)</f>
        <v>76.583333333333329</v>
      </c>
      <c r="E12" s="8">
        <f t="array" ref="E12">AVERAGE(P12,Z12,AJ12)</f>
        <v>76.2</v>
      </c>
      <c r="F12" s="8">
        <f t="array" ref="F12">AVERAGE(Q12,AA12,AK12)</f>
        <v>76.149999999999991</v>
      </c>
      <c r="G12" s="8">
        <f t="array" ref="G12">AVERAGE(R12,AB12,AL12)</f>
        <v>77.433333333333337</v>
      </c>
      <c r="H12" s="8">
        <f t="array" ref="H12">AVERAGE(S12,AC12,AM12)</f>
        <v>81.233333333333334</v>
      </c>
      <c r="I12" s="8">
        <f t="array" ref="I12">AVERAGE(T12,AD12,AN12)</f>
        <v>82.899999999999991</v>
      </c>
      <c r="J12" s="8">
        <f t="array" ref="J12">AVERAGE(U12,AE12,AO12)</f>
        <v>83.4</v>
      </c>
      <c r="K12" s="8">
        <f t="array" ref="K12">AVERAGE(V12,AF12,AP12)</f>
        <v>82.38333333333334</v>
      </c>
      <c r="L12" s="21"/>
      <c r="M12" s="21"/>
      <c r="N12" s="8">
        <v>98.8</v>
      </c>
      <c r="O12" s="8">
        <v>95.899999999999991</v>
      </c>
      <c r="P12" s="8">
        <v>91.8</v>
      </c>
      <c r="Q12" s="8">
        <v>89.4</v>
      </c>
      <c r="R12" s="8">
        <v>87.7</v>
      </c>
      <c r="S12" s="8">
        <v>89.4</v>
      </c>
      <c r="T12" s="8">
        <v>92.300000000000011</v>
      </c>
      <c r="U12" s="8">
        <v>88.3</v>
      </c>
      <c r="V12" s="8">
        <v>90</v>
      </c>
      <c r="X12" s="8">
        <v>88.3</v>
      </c>
      <c r="Y12" s="8">
        <v>82.399999999999991</v>
      </c>
      <c r="Z12" s="8">
        <v>88.3</v>
      </c>
      <c r="AA12" s="8">
        <v>88.8</v>
      </c>
      <c r="AB12" s="8">
        <v>89.4</v>
      </c>
      <c r="AC12" s="8">
        <v>95.899999999999991</v>
      </c>
      <c r="AD12" s="8">
        <v>95.899999999999991</v>
      </c>
      <c r="AE12" s="8">
        <v>97</v>
      </c>
      <c r="AF12" s="8">
        <v>97</v>
      </c>
      <c r="AH12" s="8">
        <v>56.1</v>
      </c>
      <c r="AI12" s="8">
        <v>51.45</v>
      </c>
      <c r="AJ12" s="8">
        <v>48.5</v>
      </c>
      <c r="AK12" s="8">
        <v>50.25</v>
      </c>
      <c r="AL12" s="8">
        <v>55.2</v>
      </c>
      <c r="AM12" s="8">
        <v>58.4</v>
      </c>
      <c r="AN12" s="8">
        <v>60.5</v>
      </c>
      <c r="AO12" s="8">
        <v>64.900000000000006</v>
      </c>
      <c r="AP12" s="8">
        <v>60.150000000000006</v>
      </c>
    </row>
    <row r="13" spans="1:42" ht="15.75" x14ac:dyDescent="0.5">
      <c r="A13" s="21" t="s">
        <v>20</v>
      </c>
      <c r="B13" s="21"/>
      <c r="C13" s="8">
        <f t="array" ref="C13">AVERAGE(N13,X13,AH13)</f>
        <v>61.716666666666676</v>
      </c>
      <c r="D13" s="8">
        <f t="array" ref="D13">AVERAGE(O13,Y13,AI13)</f>
        <v>61.93333333333333</v>
      </c>
      <c r="E13" s="8">
        <f t="array" ref="E13">AVERAGE(P13,Z13,AJ13)</f>
        <v>71.216666666666683</v>
      </c>
      <c r="F13" s="8">
        <f t="array" ref="F13">AVERAGE(Q13,AA13,AK13)</f>
        <v>68.566666666666677</v>
      </c>
      <c r="G13" s="8">
        <f t="array" ref="G13">AVERAGE(R13,AB13,AL13)</f>
        <v>71.483333333333334</v>
      </c>
      <c r="H13" s="8">
        <f t="array" ref="H13">AVERAGE(S13,AC13,AM13)</f>
        <v>73.816666666666663</v>
      </c>
      <c r="I13" s="8">
        <f t="array" ref="I13">AVERAGE(T13,AD13,AN13)</f>
        <v>74.61666666666666</v>
      </c>
      <c r="J13" s="8">
        <f t="array" ref="J13">AVERAGE(U13,AE13,AO13)</f>
        <v>77.350000000000009</v>
      </c>
      <c r="K13" s="8">
        <f t="array" ref="K13">AVERAGE(V13,AF13,AP13)</f>
        <v>76.350000000000009</v>
      </c>
      <c r="L13" s="21"/>
      <c r="M13" s="21"/>
      <c r="N13" s="8">
        <v>50.2</v>
      </c>
      <c r="O13" s="8">
        <v>51.4</v>
      </c>
      <c r="P13" s="8">
        <v>68.400000000000006</v>
      </c>
      <c r="Q13" s="8">
        <v>66</v>
      </c>
      <c r="R13" s="8">
        <v>76.599999999999994</v>
      </c>
      <c r="S13" s="8">
        <v>82.399999999999991</v>
      </c>
      <c r="T13" s="8">
        <v>81.8</v>
      </c>
      <c r="U13" s="8">
        <v>84.2</v>
      </c>
      <c r="V13" s="8">
        <v>87.1</v>
      </c>
      <c r="X13" s="8">
        <v>78.900000000000006</v>
      </c>
      <c r="Y13" s="8">
        <v>78.3</v>
      </c>
      <c r="Z13" s="8">
        <v>80.7</v>
      </c>
      <c r="AA13" s="8">
        <v>80.100000000000009</v>
      </c>
      <c r="AB13" s="8">
        <v>81.2</v>
      </c>
      <c r="AC13" s="8">
        <v>82.399999999999991</v>
      </c>
      <c r="AD13" s="8">
        <v>83.6</v>
      </c>
      <c r="AE13" s="8">
        <v>89.4</v>
      </c>
      <c r="AF13" s="8">
        <v>92.300000000000011</v>
      </c>
      <c r="AH13" s="8">
        <v>56.05</v>
      </c>
      <c r="AI13" s="8">
        <v>56.1</v>
      </c>
      <c r="AJ13" s="8">
        <v>64.550000000000011</v>
      </c>
      <c r="AK13" s="8">
        <v>59.6</v>
      </c>
      <c r="AL13" s="8">
        <v>56.65</v>
      </c>
      <c r="AM13" s="8">
        <v>56.650000000000006</v>
      </c>
      <c r="AN13" s="8">
        <v>58.45</v>
      </c>
      <c r="AO13" s="8">
        <v>58.45</v>
      </c>
      <c r="AP13" s="8">
        <v>49.650000000000006</v>
      </c>
    </row>
    <row r="14" spans="1:42" ht="15.75" x14ac:dyDescent="0.5">
      <c r="A14" s="21" t="s">
        <v>22</v>
      </c>
      <c r="B14" s="21"/>
      <c r="C14" s="8">
        <f t="array" ref="C14">AVERAGE(N14,X14,AH14)</f>
        <v>50.633333333333333</v>
      </c>
      <c r="D14" s="8">
        <f t="array" ref="D14">AVERAGE(O14,Y14,AI14)</f>
        <v>56.183333333333337</v>
      </c>
      <c r="E14" s="8">
        <f t="array" ref="E14">AVERAGE(P14,Z14,AJ14)</f>
        <v>55.733333333333327</v>
      </c>
      <c r="F14" s="8">
        <f t="array" ref="F14">AVERAGE(Q14,AA14,AK14)</f>
        <v>56.183333333333337</v>
      </c>
      <c r="G14" s="8">
        <f t="array" ref="G14">AVERAGE(R14,AB14,AL14)</f>
        <v>56.866666666666674</v>
      </c>
      <c r="H14" s="8">
        <f t="array" ref="H14">AVERAGE(S14,AC14,AM14)</f>
        <v>56.083333333333336</v>
      </c>
      <c r="I14" s="8">
        <f t="array" ref="I14">AVERAGE(T14,AD14,AN14)</f>
        <v>54.916666666666664</v>
      </c>
      <c r="J14" s="8">
        <f t="array" ref="J14">AVERAGE(U14,AE14,AO14)</f>
        <v>54.550000000000004</v>
      </c>
      <c r="K14" s="8">
        <f t="array" ref="K14">AVERAGE(V14,AF14,AP14)</f>
        <v>61.933333333333337</v>
      </c>
      <c r="L14" s="21"/>
      <c r="M14" s="21"/>
      <c r="N14" s="8">
        <v>58.4</v>
      </c>
      <c r="O14" s="8">
        <v>69.5</v>
      </c>
      <c r="P14" s="8">
        <v>69</v>
      </c>
      <c r="Q14" s="8">
        <v>69.5</v>
      </c>
      <c r="R14" s="8">
        <v>72.5</v>
      </c>
      <c r="S14" s="8">
        <v>71.899999999999991</v>
      </c>
      <c r="T14" s="8">
        <v>71.3</v>
      </c>
      <c r="U14" s="8">
        <v>75.400000000000006</v>
      </c>
      <c r="V14" s="8">
        <v>79.5</v>
      </c>
      <c r="X14" s="8">
        <v>52.6</v>
      </c>
      <c r="Y14" s="8">
        <v>56.100000000000009</v>
      </c>
      <c r="Z14" s="8">
        <v>53.2</v>
      </c>
      <c r="AA14" s="8">
        <v>53.2</v>
      </c>
      <c r="AB14" s="8">
        <v>54.300000000000004</v>
      </c>
      <c r="AC14" s="8">
        <v>54.300000000000004</v>
      </c>
      <c r="AD14" s="8">
        <v>52.6</v>
      </c>
      <c r="AE14" s="8">
        <v>49.7</v>
      </c>
      <c r="AF14" s="8">
        <v>65.400000000000006</v>
      </c>
      <c r="AH14" s="8">
        <v>40.9</v>
      </c>
      <c r="AI14" s="8">
        <v>42.95</v>
      </c>
      <c r="AJ14" s="8">
        <v>45</v>
      </c>
      <c r="AK14" s="8">
        <v>45.85</v>
      </c>
      <c r="AL14" s="8">
        <v>43.800000000000004</v>
      </c>
      <c r="AM14" s="8">
        <v>42.05</v>
      </c>
      <c r="AN14" s="8">
        <v>40.85</v>
      </c>
      <c r="AO14" s="8">
        <v>38.549999999999997</v>
      </c>
      <c r="AP14" s="8">
        <v>40.9</v>
      </c>
    </row>
    <row r="15" spans="1:42" ht="15.75" x14ac:dyDescent="0.5">
      <c r="A15" s="21" t="s">
        <v>23</v>
      </c>
      <c r="B15" s="21"/>
      <c r="C15" s="8">
        <f t="array" ref="C15">AVERAGE(N15,X15,AH15)</f>
        <v>6.1000000000000005</v>
      </c>
      <c r="D15" s="8">
        <f t="array" ref="D15">AVERAGE(O15,Y15,AI15)</f>
        <v>6.9666666666666659</v>
      </c>
      <c r="E15" s="8">
        <f t="array" ref="E15">AVERAGE(P15,Z15,AJ15)</f>
        <v>6.3</v>
      </c>
      <c r="F15" s="8">
        <f t="array" ref="F15">AVERAGE(Q15,AA15,AK15)</f>
        <v>6.583333333333333</v>
      </c>
      <c r="G15" s="8">
        <f t="array" ref="G15">AVERAGE(R15,AB15,AL15)</f>
        <v>6.4666666666666659</v>
      </c>
      <c r="H15" s="8">
        <f t="array" ref="H15">AVERAGE(S15,AC15,AM15)</f>
        <v>6.0666666666666664</v>
      </c>
      <c r="I15" s="8">
        <f t="array" ref="I15">AVERAGE(T15,AD15,AN15)</f>
        <v>6.2666666666666657</v>
      </c>
      <c r="J15" s="8">
        <f t="array" ref="J15">AVERAGE(U15,AE15,AO15)</f>
        <v>6.166666666666667</v>
      </c>
      <c r="K15" s="8">
        <f t="array" ref="K15">AVERAGE(V15,AF15,AP15)</f>
        <v>5.6000000000000005</v>
      </c>
      <c r="L15" s="21"/>
      <c r="M15" s="21"/>
      <c r="N15" s="8">
        <v>5.2</v>
      </c>
      <c r="O15" s="8">
        <v>4.5999999999999996</v>
      </c>
      <c r="P15" s="8">
        <v>4.5999999999999996</v>
      </c>
      <c r="Q15" s="8">
        <v>4.5999999999999996</v>
      </c>
      <c r="R15" s="8">
        <v>4.5999999999999996</v>
      </c>
      <c r="S15" s="8">
        <v>4.5999999999999996</v>
      </c>
      <c r="T15" s="8">
        <v>4.5999999999999996</v>
      </c>
      <c r="U15" s="8">
        <v>4.5999999999999996</v>
      </c>
      <c r="V15" s="8">
        <v>4</v>
      </c>
      <c r="X15" s="8">
        <v>6.4</v>
      </c>
      <c r="Y15" s="8">
        <v>9.3000000000000007</v>
      </c>
      <c r="Z15" s="8">
        <v>7.6</v>
      </c>
      <c r="AA15" s="8">
        <v>7.6</v>
      </c>
      <c r="AB15" s="8">
        <v>8.1</v>
      </c>
      <c r="AC15" s="8">
        <v>8.1</v>
      </c>
      <c r="AD15" s="8">
        <v>8.6999999999999993</v>
      </c>
      <c r="AE15" s="8">
        <v>8.1</v>
      </c>
      <c r="AF15" s="8">
        <v>7.0000000000000009</v>
      </c>
      <c r="AH15" s="8">
        <v>6.7</v>
      </c>
      <c r="AI15" s="8">
        <v>7</v>
      </c>
      <c r="AJ15" s="8">
        <v>6.7</v>
      </c>
      <c r="AK15" s="8">
        <v>7.55</v>
      </c>
      <c r="AL15" s="8">
        <v>6.7</v>
      </c>
      <c r="AM15" s="8">
        <v>5.5</v>
      </c>
      <c r="AN15" s="8">
        <v>5.5</v>
      </c>
      <c r="AO15" s="8">
        <v>5.8</v>
      </c>
      <c r="AP15" s="8">
        <v>5.8</v>
      </c>
    </row>
    <row r="16" spans="1:42" ht="15.75" x14ac:dyDescent="0.5">
      <c r="A16" s="21" t="s">
        <v>24</v>
      </c>
      <c r="B16" s="21"/>
      <c r="C16" s="8">
        <f t="array" ref="C16">AVERAGE(N16,X16,AH16)</f>
        <v>37.400000000000006</v>
      </c>
      <c r="D16" s="8">
        <f t="array" ref="D16">AVERAGE(O16,Y16,AI16)</f>
        <v>39.06666666666667</v>
      </c>
      <c r="E16" s="8">
        <f t="array" ref="E16">AVERAGE(P16,Z16,AJ16)</f>
        <v>40.716666666666669</v>
      </c>
      <c r="F16" s="8">
        <f t="array" ref="F16">AVERAGE(Q16,AA16,AK16)</f>
        <v>41.883333333333333</v>
      </c>
      <c r="G16" s="8">
        <f t="array" ref="G16">AVERAGE(R16,AB16,AL16)</f>
        <v>41.93333333333333</v>
      </c>
      <c r="H16" s="8">
        <f t="array" ref="H16">AVERAGE(S16,AC16,AM16)</f>
        <v>44.966666666666669</v>
      </c>
      <c r="I16" s="8">
        <f t="array" ref="I16">AVERAGE(T16,AD16,AN16)</f>
        <v>43.316666666666663</v>
      </c>
      <c r="J16" s="8">
        <f t="array" ref="J16">AVERAGE(U16,AE16,AO16)</f>
        <v>49.383333333333333</v>
      </c>
      <c r="K16" s="8">
        <f t="array" ref="K16">AVERAGE(V16,AF16,AP16)</f>
        <v>52.416666666666664</v>
      </c>
      <c r="L16" s="21"/>
      <c r="M16" s="21"/>
      <c r="N16" s="8">
        <v>53.2</v>
      </c>
      <c r="O16" s="8">
        <v>53.800000000000004</v>
      </c>
      <c r="P16" s="8">
        <v>53.2</v>
      </c>
      <c r="Q16" s="8">
        <v>49.7</v>
      </c>
      <c r="R16" s="8">
        <v>50.2</v>
      </c>
      <c r="S16" s="8">
        <v>47.9</v>
      </c>
      <c r="T16" s="8">
        <v>40.9</v>
      </c>
      <c r="U16" s="8">
        <v>41.5</v>
      </c>
      <c r="V16" s="8">
        <v>36.799999999999997</v>
      </c>
      <c r="X16" s="8">
        <v>13.4</v>
      </c>
      <c r="Y16" s="8">
        <v>14.000000000000002</v>
      </c>
      <c r="Z16" s="8">
        <v>15.2</v>
      </c>
      <c r="AA16" s="8">
        <v>21.6</v>
      </c>
      <c r="AB16" s="8">
        <v>19.8</v>
      </c>
      <c r="AC16" s="8">
        <v>20.399999999999999</v>
      </c>
      <c r="AD16" s="8">
        <v>20.399999999999999</v>
      </c>
      <c r="AE16" s="8">
        <v>40.9</v>
      </c>
      <c r="AF16" s="8">
        <v>53.800000000000004</v>
      </c>
      <c r="AH16" s="8">
        <v>45.6</v>
      </c>
      <c r="AI16" s="8">
        <v>49.400000000000006</v>
      </c>
      <c r="AJ16" s="8">
        <v>53.75</v>
      </c>
      <c r="AK16" s="8">
        <v>54.349999999999994</v>
      </c>
      <c r="AL16" s="8">
        <v>55.8</v>
      </c>
      <c r="AM16" s="8">
        <v>66.600000000000009</v>
      </c>
      <c r="AN16" s="8">
        <v>68.650000000000006</v>
      </c>
      <c r="AO16" s="8">
        <v>65.75</v>
      </c>
      <c r="AP16" s="8">
        <v>66.650000000000006</v>
      </c>
    </row>
    <row r="17" spans="1:42" ht="15.75" x14ac:dyDescent="0.5">
      <c r="A17" s="21" t="s">
        <v>25</v>
      </c>
      <c r="B17" s="21"/>
      <c r="C17" s="8">
        <f t="array" ref="C17">AVERAGE(N17,X17,AH17)</f>
        <v>36.983333333333334</v>
      </c>
      <c r="D17" s="8">
        <f t="array" ref="D17">AVERAGE(O17,Y17,AI17)</f>
        <v>33.18333333333333</v>
      </c>
      <c r="E17" s="8">
        <f t="array" ref="E17">AVERAGE(P17,Z17,AJ17)</f>
        <v>30.05</v>
      </c>
      <c r="F17" s="8">
        <f t="array" ref="F17">AVERAGE(Q17,AA17,AK17)</f>
        <v>26.549999999999997</v>
      </c>
      <c r="G17" s="8">
        <f t="array" ref="G17">AVERAGE(R17,AB17,AL17)</f>
        <v>26.349999999999998</v>
      </c>
      <c r="H17" s="8">
        <f t="array" ref="H17">AVERAGE(S17,AC17,AM17)</f>
        <v>26.583333333333332</v>
      </c>
      <c r="I17" s="8">
        <f t="array" ref="I17">AVERAGE(T17,AD17,AN17)</f>
        <v>24.416666666666668</v>
      </c>
      <c r="J17" s="8">
        <f t="array" ref="J17">AVERAGE(U17,AE17,AO17)</f>
        <v>17.100000000000001</v>
      </c>
      <c r="K17" s="8">
        <f t="array" ref="K17">AVERAGE(V17,AF17,AP17)</f>
        <v>18.55</v>
      </c>
      <c r="L17" s="21"/>
      <c r="M17" s="21"/>
      <c r="N17" s="8">
        <v>21</v>
      </c>
      <c r="O17" s="8">
        <v>21.6</v>
      </c>
      <c r="P17" s="8">
        <v>20.399999999999999</v>
      </c>
      <c r="Q17" s="8">
        <v>20.399999999999999</v>
      </c>
      <c r="R17" s="8">
        <v>15.2</v>
      </c>
      <c r="S17" s="8">
        <v>14.6</v>
      </c>
      <c r="T17" s="8">
        <v>14.000000000000002</v>
      </c>
      <c r="U17" s="8">
        <v>14.000000000000002</v>
      </c>
      <c r="V17" s="8">
        <v>15.7</v>
      </c>
      <c r="X17" s="8">
        <v>39.700000000000003</v>
      </c>
      <c r="Y17" s="8">
        <v>25.1</v>
      </c>
      <c r="Z17" s="8">
        <v>19.8</v>
      </c>
      <c r="AA17" s="8">
        <v>18.7</v>
      </c>
      <c r="AB17" s="8">
        <v>23.3</v>
      </c>
      <c r="AC17" s="8">
        <v>21.6</v>
      </c>
      <c r="AD17" s="8">
        <v>25.1</v>
      </c>
      <c r="AE17" s="8">
        <v>11.600000000000001</v>
      </c>
      <c r="AF17" s="8">
        <v>8.6999999999999993</v>
      </c>
      <c r="AH17" s="8">
        <v>50.25</v>
      </c>
      <c r="AI17" s="8">
        <v>52.849999999999994</v>
      </c>
      <c r="AJ17" s="8">
        <v>49.95</v>
      </c>
      <c r="AK17" s="8">
        <v>40.549999999999997</v>
      </c>
      <c r="AL17" s="8">
        <v>40.549999999999997</v>
      </c>
      <c r="AM17" s="8">
        <v>43.55</v>
      </c>
      <c r="AN17" s="8">
        <v>34.15</v>
      </c>
      <c r="AO17" s="8">
        <v>25.700000000000003</v>
      </c>
      <c r="AP17" s="8">
        <v>31.25</v>
      </c>
    </row>
    <row r="18" spans="1:42" ht="15.75" x14ac:dyDescent="0.5">
      <c r="A18" s="21" t="s">
        <v>26</v>
      </c>
      <c r="B18" s="21"/>
      <c r="C18" s="8">
        <f t="array" ref="C18">AVERAGE(N18,X18,AH18)</f>
        <v>52</v>
      </c>
      <c r="D18" s="8">
        <f t="array" ref="D18">AVERAGE(O18,Y18,AI18)</f>
        <v>54.716666666666661</v>
      </c>
      <c r="E18" s="8">
        <f t="array" ref="E18">AVERAGE(P18,Z18,AJ18)</f>
        <v>54.933333333333337</v>
      </c>
      <c r="F18" s="8">
        <f t="array" ref="F18">AVERAGE(Q18,AA18,AK18)</f>
        <v>51.233333333333327</v>
      </c>
      <c r="G18" s="8">
        <f t="array" ref="G18">AVERAGE(R18,AB18,AL18)</f>
        <v>50.333333333333336</v>
      </c>
      <c r="H18" s="8">
        <f t="array" ref="H18">AVERAGE(S18,AC18,AM18)</f>
        <v>50.633333333333333</v>
      </c>
      <c r="I18" s="8">
        <f t="array" ref="I18">AVERAGE(T18,AD18,AN18)</f>
        <v>50.833333333333336</v>
      </c>
      <c r="J18" s="8">
        <f t="array" ref="J18">AVERAGE(U18,AE18,AO18)</f>
        <v>56.383333333333333</v>
      </c>
      <c r="K18" s="8">
        <f t="array" ref="K18">AVERAGE(V18,AF18,AP18)</f>
        <v>57.150000000000006</v>
      </c>
      <c r="L18" s="21"/>
      <c r="M18" s="21"/>
      <c r="N18" s="8">
        <v>60.199999999999996</v>
      </c>
      <c r="O18" s="8">
        <v>60.199999999999996</v>
      </c>
      <c r="P18" s="8">
        <v>61.4</v>
      </c>
      <c r="Q18" s="8">
        <v>61.4</v>
      </c>
      <c r="R18" s="8">
        <v>67.800000000000011</v>
      </c>
      <c r="S18" s="8">
        <v>72.5</v>
      </c>
      <c r="T18" s="8">
        <v>68.400000000000006</v>
      </c>
      <c r="U18" s="8">
        <v>72.5</v>
      </c>
      <c r="V18" s="8">
        <v>67.800000000000011</v>
      </c>
      <c r="X18" s="8">
        <v>38</v>
      </c>
      <c r="Y18" s="8">
        <v>46.1</v>
      </c>
      <c r="Z18" s="8">
        <v>39.700000000000003</v>
      </c>
      <c r="AA18" s="8">
        <v>25.1</v>
      </c>
      <c r="AB18" s="8">
        <v>15.7</v>
      </c>
      <c r="AC18" s="8">
        <v>12.8</v>
      </c>
      <c r="AD18" s="8">
        <v>15.7</v>
      </c>
      <c r="AE18" s="8">
        <v>31.5</v>
      </c>
      <c r="AF18" s="8">
        <v>35.6</v>
      </c>
      <c r="AH18" s="8">
        <v>57.8</v>
      </c>
      <c r="AI18" s="8">
        <v>57.849999999999994</v>
      </c>
      <c r="AJ18" s="8">
        <v>63.7</v>
      </c>
      <c r="AK18" s="8">
        <v>67.199999999999989</v>
      </c>
      <c r="AL18" s="8">
        <v>67.5</v>
      </c>
      <c r="AM18" s="8">
        <v>66.600000000000009</v>
      </c>
      <c r="AN18" s="8">
        <v>68.400000000000006</v>
      </c>
      <c r="AO18" s="8">
        <v>65.150000000000006</v>
      </c>
      <c r="AP18" s="8">
        <v>68.050000000000011</v>
      </c>
    </row>
    <row r="19" spans="1:42" ht="15.75" x14ac:dyDescent="0.5">
      <c r="A19" s="21" t="s">
        <v>287</v>
      </c>
      <c r="B19" s="21"/>
      <c r="C19" s="8">
        <f t="array" ref="C19">AVERAGE(N19,X19,AH19)</f>
        <v>54.916666666666664</v>
      </c>
      <c r="D19" s="8">
        <f t="array" ref="D19">AVERAGE(O19,Y19,AI19)</f>
        <v>55.1</v>
      </c>
      <c r="E19" s="8">
        <f t="array" ref="E19">AVERAGE(P19,Z19,AJ19)</f>
        <v>51.833333333333343</v>
      </c>
      <c r="F19" s="8">
        <f t="array" ref="F19">AVERAGE(Q19,AA19,AK19)</f>
        <v>50.916666666666664</v>
      </c>
      <c r="G19" s="8">
        <f t="array" ref="G19">AVERAGE(R19,AB19,AL19)</f>
        <v>48.983333333333341</v>
      </c>
      <c r="H19" s="8">
        <f t="array" ref="H19">AVERAGE(S19,AC19,AM19)</f>
        <v>48.4</v>
      </c>
      <c r="I19" s="8">
        <f t="array" ref="I19">AVERAGE(T19,AD19,AN19)</f>
        <v>50.050000000000004</v>
      </c>
      <c r="J19" s="8">
        <f t="array" ref="J19">AVERAGE(U19,AE19,AO19)</f>
        <v>51.15</v>
      </c>
      <c r="K19" s="8">
        <f t="array" ref="K19">AVERAGE(V19,AF19,AP19)</f>
        <v>53.349999999999994</v>
      </c>
      <c r="L19" s="21"/>
      <c r="M19" s="21"/>
      <c r="N19" s="8">
        <v>47.3</v>
      </c>
      <c r="O19" s="8">
        <v>46.1</v>
      </c>
      <c r="P19" s="8">
        <v>45.6</v>
      </c>
      <c r="Q19" s="8">
        <v>46.1</v>
      </c>
      <c r="R19" s="8">
        <v>45.6</v>
      </c>
      <c r="S19" s="8">
        <v>48.5</v>
      </c>
      <c r="T19" s="8">
        <v>49.7</v>
      </c>
      <c r="U19" s="8">
        <v>52.6</v>
      </c>
      <c r="V19" s="8">
        <v>58.4</v>
      </c>
      <c r="X19" s="8">
        <v>83</v>
      </c>
      <c r="Y19" s="8">
        <v>83</v>
      </c>
      <c r="Z19" s="8">
        <v>80.100000000000009</v>
      </c>
      <c r="AA19" s="8">
        <v>79.5</v>
      </c>
      <c r="AB19" s="8">
        <v>74.8</v>
      </c>
      <c r="AC19" s="8">
        <v>71.3</v>
      </c>
      <c r="AD19" s="8">
        <v>74.2</v>
      </c>
      <c r="AE19" s="8">
        <v>72.5</v>
      </c>
      <c r="AF19" s="8">
        <v>71.3</v>
      </c>
      <c r="AH19" s="8">
        <v>34.450000000000003</v>
      </c>
      <c r="AI19" s="8">
        <v>36.200000000000003</v>
      </c>
      <c r="AJ19" s="8">
        <v>29.8</v>
      </c>
      <c r="AK19" s="8">
        <v>27.150000000000002</v>
      </c>
      <c r="AL19" s="8">
        <v>26.55</v>
      </c>
      <c r="AM19" s="8">
        <v>25.4</v>
      </c>
      <c r="AN19" s="8">
        <v>26.25</v>
      </c>
      <c r="AO19" s="8">
        <v>28.35</v>
      </c>
      <c r="AP19" s="8">
        <v>30.35</v>
      </c>
    </row>
    <row r="20" spans="1:42" ht="15.75" x14ac:dyDescent="0.5">
      <c r="A20" s="21" t="s">
        <v>28</v>
      </c>
      <c r="B20" s="21"/>
      <c r="C20" s="8">
        <f t="array" ref="C20">AVERAGE(N20,X20,AH20)</f>
        <v>29.100000000000005</v>
      </c>
      <c r="D20" s="8">
        <f t="array" ref="D20">AVERAGE(O20,Y20,AI20)</f>
        <v>29.400000000000002</v>
      </c>
      <c r="E20" s="8">
        <f t="array" ref="E20">AVERAGE(P20,Z20,AJ20)</f>
        <v>29.099999999999998</v>
      </c>
      <c r="F20" s="8">
        <f t="array" ref="F20">AVERAGE(Q20,AA20,AK20)</f>
        <v>29.866666666666664</v>
      </c>
      <c r="G20" s="8">
        <f t="array" ref="G20">AVERAGE(R20,AB20,AL20)</f>
        <v>32.883333333333333</v>
      </c>
      <c r="H20" s="8">
        <f t="array" ref="H20">AVERAGE(S20,AC20,AM20)</f>
        <v>33.6</v>
      </c>
      <c r="I20" s="8">
        <f t="array" ref="I20">AVERAGE(T20,AD20,AN20)</f>
        <v>34.18333333333333</v>
      </c>
      <c r="J20" s="8">
        <f t="array" ref="J20">AVERAGE(U20,AE20,AO20)</f>
        <v>28.900000000000002</v>
      </c>
      <c r="K20" s="8">
        <f t="array" ref="K20">AVERAGE(V20,AF20,AP20)</f>
        <v>32.199999999999996</v>
      </c>
      <c r="L20" s="21"/>
      <c r="M20" s="21"/>
      <c r="N20" s="8">
        <v>16.900000000000002</v>
      </c>
      <c r="O20" s="8">
        <v>18.099999999999998</v>
      </c>
      <c r="P20" s="8">
        <v>18.099999999999998</v>
      </c>
      <c r="Q20" s="8">
        <v>19.2</v>
      </c>
      <c r="R20" s="8">
        <v>19.2</v>
      </c>
      <c r="S20" s="8">
        <v>18.099999999999998</v>
      </c>
      <c r="T20" s="8">
        <v>18.7</v>
      </c>
      <c r="U20" s="8">
        <v>17.5</v>
      </c>
      <c r="V20" s="8">
        <v>23.9</v>
      </c>
      <c r="X20" s="8">
        <v>9.9</v>
      </c>
      <c r="Y20" s="8">
        <v>9.9</v>
      </c>
      <c r="Z20" s="8">
        <v>9.9</v>
      </c>
      <c r="AA20" s="8">
        <v>9.9</v>
      </c>
      <c r="AB20" s="8">
        <v>18.099999999999998</v>
      </c>
      <c r="AC20" s="8">
        <v>22.8</v>
      </c>
      <c r="AD20" s="8">
        <v>25.7</v>
      </c>
      <c r="AE20" s="8">
        <v>10.5</v>
      </c>
      <c r="AF20" s="8">
        <v>14.000000000000002</v>
      </c>
      <c r="AH20" s="8">
        <v>60.5</v>
      </c>
      <c r="AI20" s="8">
        <v>60.2</v>
      </c>
      <c r="AJ20" s="8">
        <v>59.3</v>
      </c>
      <c r="AK20" s="8">
        <v>60.5</v>
      </c>
      <c r="AL20" s="8">
        <v>61.35</v>
      </c>
      <c r="AM20" s="8">
        <v>59.9</v>
      </c>
      <c r="AN20" s="8">
        <v>58.15</v>
      </c>
      <c r="AO20" s="8">
        <v>58.7</v>
      </c>
      <c r="AP20" s="8">
        <v>58.7</v>
      </c>
    </row>
    <row r="21" spans="1:42" ht="15.75" x14ac:dyDescent="0.5">
      <c r="A21" s="21" t="s">
        <v>29</v>
      </c>
      <c r="B21" s="21"/>
      <c r="C21" s="8">
        <f t="array" ref="C21">AVERAGE(N21,X21,AH21)</f>
        <v>46.833333333333336</v>
      </c>
      <c r="D21" s="8">
        <f t="array" ref="D21">AVERAGE(O21,Y21,AI21)</f>
        <v>46.333333333333336</v>
      </c>
      <c r="E21" s="8">
        <f t="array" ref="E21">AVERAGE(P21,Z21,AJ21)</f>
        <v>42.266666666666673</v>
      </c>
      <c r="F21" s="8">
        <f t="array" ref="F21">AVERAGE(Q21,AA21,AK21)</f>
        <v>39.833333333333336</v>
      </c>
      <c r="G21" s="8">
        <f t="array" ref="G21">AVERAGE(R21,AB21,AL21)</f>
        <v>39.733333333333334</v>
      </c>
      <c r="H21" s="8">
        <f t="array" ref="H21">AVERAGE(S21,AC21,AM21)</f>
        <v>41.583333333333336</v>
      </c>
      <c r="I21" s="8">
        <f t="array" ref="I21">AVERAGE(T21,AD21,AN21)</f>
        <v>49.533333333333339</v>
      </c>
      <c r="J21" s="8">
        <f t="array" ref="J21">AVERAGE(U21,AE21,AO21)</f>
        <v>64.850000000000009</v>
      </c>
      <c r="K21" s="8">
        <f t="array" ref="K21">AVERAGE(V21,AF21,AP21)</f>
        <v>67.383333333333326</v>
      </c>
      <c r="L21" s="21"/>
      <c r="M21" s="21"/>
      <c r="N21" s="8">
        <v>33.900000000000006</v>
      </c>
      <c r="O21" s="8">
        <v>35</v>
      </c>
      <c r="P21" s="8">
        <v>40.300000000000004</v>
      </c>
      <c r="Q21" s="8">
        <v>34.5</v>
      </c>
      <c r="R21" s="8">
        <v>33.900000000000006</v>
      </c>
      <c r="S21" s="8">
        <v>34.5</v>
      </c>
      <c r="T21" s="8">
        <v>38.5</v>
      </c>
      <c r="U21" s="8">
        <v>46.7</v>
      </c>
      <c r="V21" s="8">
        <v>46.1</v>
      </c>
      <c r="X21" s="8">
        <v>46.1</v>
      </c>
      <c r="Y21" s="8">
        <v>44.4</v>
      </c>
      <c r="Z21" s="8">
        <v>26.3</v>
      </c>
      <c r="AA21" s="8">
        <v>21</v>
      </c>
      <c r="AB21" s="8">
        <v>22.8</v>
      </c>
      <c r="AC21" s="8">
        <v>27.400000000000002</v>
      </c>
      <c r="AD21" s="8">
        <v>44.4</v>
      </c>
      <c r="AE21" s="8">
        <v>78.900000000000006</v>
      </c>
      <c r="AF21" s="8">
        <v>87.1</v>
      </c>
      <c r="AH21" s="8">
        <v>60.5</v>
      </c>
      <c r="AI21" s="8">
        <v>59.6</v>
      </c>
      <c r="AJ21" s="8">
        <v>60.2</v>
      </c>
      <c r="AK21" s="8">
        <v>64</v>
      </c>
      <c r="AL21" s="8">
        <v>62.5</v>
      </c>
      <c r="AM21" s="8">
        <v>62.849999999999994</v>
      </c>
      <c r="AN21" s="8">
        <v>65.7</v>
      </c>
      <c r="AO21" s="8">
        <v>68.949999999999989</v>
      </c>
      <c r="AP21" s="8">
        <v>68.949999999999989</v>
      </c>
    </row>
    <row r="22" spans="1:42" ht="15.75" x14ac:dyDescent="0.5">
      <c r="A22" s="21" t="s">
        <v>30</v>
      </c>
      <c r="B22" s="21"/>
      <c r="C22" s="8">
        <f t="array" ref="C22">AVERAGE(N22,X22,AH22)</f>
        <v>25.95</v>
      </c>
      <c r="D22" s="8">
        <f t="array" ref="D22">AVERAGE(O22,Y22,AI22)</f>
        <v>26.849999999999998</v>
      </c>
      <c r="E22" s="8">
        <f t="array" ref="E22">AVERAGE(P22,Z22,AJ22)</f>
        <v>31.516666666666666</v>
      </c>
      <c r="F22" s="8">
        <f t="array" ref="F22">AVERAGE(Q22,AA22,AK22)</f>
        <v>29.616666666666671</v>
      </c>
      <c r="G22" s="8">
        <f t="array" ref="G22">AVERAGE(R22,AB22,AL22)</f>
        <v>31.533333333333331</v>
      </c>
      <c r="H22" s="8">
        <f t="array" ref="H22">AVERAGE(S22,AC22,AM22)</f>
        <v>37.466666666666669</v>
      </c>
      <c r="I22" s="8">
        <f t="array" ref="I22">AVERAGE(T22,AD22,AN22)</f>
        <v>37.383333333333333</v>
      </c>
      <c r="J22" s="8">
        <f t="array" ref="J22">AVERAGE(U22,AE22,AO22)</f>
        <v>48.383333333333333</v>
      </c>
      <c r="K22" s="8">
        <f t="array" ref="K22">AVERAGE(V22,AF22,AP22)</f>
        <v>40.6</v>
      </c>
      <c r="L22" s="21"/>
      <c r="M22" s="21"/>
      <c r="N22" s="8">
        <v>27.400000000000002</v>
      </c>
      <c r="O22" s="8">
        <v>29.2</v>
      </c>
      <c r="P22" s="8">
        <v>35</v>
      </c>
      <c r="Q22" s="8">
        <v>33.900000000000006</v>
      </c>
      <c r="R22" s="8">
        <v>38</v>
      </c>
      <c r="S22" s="8">
        <v>39.700000000000003</v>
      </c>
      <c r="T22" s="8">
        <v>40.300000000000004</v>
      </c>
      <c r="U22" s="8">
        <v>50.2</v>
      </c>
      <c r="V22" s="8">
        <v>40.300000000000004</v>
      </c>
      <c r="X22" s="8">
        <v>20.399999999999999</v>
      </c>
      <c r="Y22" s="8">
        <v>25.7</v>
      </c>
      <c r="Z22" s="8">
        <v>35</v>
      </c>
      <c r="AA22" s="8">
        <v>34.5</v>
      </c>
      <c r="AB22" s="8">
        <v>35</v>
      </c>
      <c r="AC22" s="8">
        <v>45</v>
      </c>
      <c r="AD22" s="8">
        <v>40.9</v>
      </c>
      <c r="AE22" s="8">
        <v>53.800000000000004</v>
      </c>
      <c r="AF22" s="8">
        <v>44.4</v>
      </c>
      <c r="AH22" s="8">
        <v>30.05</v>
      </c>
      <c r="AI22" s="8">
        <v>25.65</v>
      </c>
      <c r="AJ22" s="8">
        <v>24.549999999999997</v>
      </c>
      <c r="AK22" s="8">
        <v>20.45</v>
      </c>
      <c r="AL22" s="8">
        <v>21.6</v>
      </c>
      <c r="AM22" s="8">
        <v>27.7</v>
      </c>
      <c r="AN22" s="8">
        <v>30.95</v>
      </c>
      <c r="AO22" s="8">
        <v>41.15</v>
      </c>
      <c r="AP22" s="8">
        <v>37.1</v>
      </c>
    </row>
    <row r="23" spans="1:42" ht="15.75" x14ac:dyDescent="0.5">
      <c r="A23" s="21" t="s">
        <v>31</v>
      </c>
      <c r="B23" s="21"/>
      <c r="C23" s="8">
        <f t="array" ref="C23">AVERAGE(N23,X23,AH23)</f>
        <v>54.616666666666674</v>
      </c>
      <c r="D23" s="8">
        <f t="array" ref="D23">AVERAGE(O23,Y23,AI23)</f>
        <v>53.533333333333339</v>
      </c>
      <c r="E23" s="8">
        <f t="array" ref="E23">AVERAGE(P23,Z23,AJ23)</f>
        <v>50.133333333333333</v>
      </c>
      <c r="F23" s="8">
        <f t="array" ref="F23">AVERAGE(Q23,AA23,AK23)</f>
        <v>48.300000000000004</v>
      </c>
      <c r="G23" s="8">
        <f t="array" ref="G23">AVERAGE(R23,AB23,AL23)</f>
        <v>46.316666666666663</v>
      </c>
      <c r="H23" s="8">
        <f t="array" ref="H23">AVERAGE(S23,AC23,AM23)</f>
        <v>46.550000000000004</v>
      </c>
      <c r="I23" s="8">
        <f t="array" ref="I23">AVERAGE(T23,AD23,AN23)</f>
        <v>42.449999999999996</v>
      </c>
      <c r="J23" s="8">
        <f t="array" ref="J23">AVERAGE(U23,AE23,AO23)</f>
        <v>42.866666666666667</v>
      </c>
      <c r="K23" s="8">
        <f t="array" ref="K23">AVERAGE(V23,AF23,AP23)</f>
        <v>44.68333333333333</v>
      </c>
      <c r="L23" s="21"/>
      <c r="M23" s="21"/>
      <c r="N23" s="8">
        <v>39.1</v>
      </c>
      <c r="O23" s="8">
        <v>35.6</v>
      </c>
      <c r="P23" s="8">
        <v>36.199999999999996</v>
      </c>
      <c r="Q23" s="8">
        <v>37.4</v>
      </c>
      <c r="R23" s="8">
        <v>36.199999999999996</v>
      </c>
      <c r="S23" s="8">
        <v>36.199999999999996</v>
      </c>
      <c r="T23" s="8">
        <v>33.900000000000006</v>
      </c>
      <c r="U23" s="8">
        <v>38</v>
      </c>
      <c r="V23" s="8">
        <v>40.9</v>
      </c>
      <c r="X23" s="8">
        <v>49.1</v>
      </c>
      <c r="Y23" s="8">
        <v>54.300000000000004</v>
      </c>
      <c r="Z23" s="8">
        <v>55.500000000000007</v>
      </c>
      <c r="AA23" s="8">
        <v>52</v>
      </c>
      <c r="AB23" s="8">
        <v>50.2</v>
      </c>
      <c r="AC23" s="8">
        <v>53.800000000000004</v>
      </c>
      <c r="AD23" s="8">
        <v>46.1</v>
      </c>
      <c r="AE23" s="8">
        <v>45</v>
      </c>
      <c r="AF23" s="8">
        <v>47.3</v>
      </c>
      <c r="AH23" s="8">
        <v>75.650000000000006</v>
      </c>
      <c r="AI23" s="8">
        <v>70.7</v>
      </c>
      <c r="AJ23" s="8">
        <v>58.7</v>
      </c>
      <c r="AK23" s="8">
        <v>55.5</v>
      </c>
      <c r="AL23" s="8">
        <v>52.55</v>
      </c>
      <c r="AM23" s="8">
        <v>49.65</v>
      </c>
      <c r="AN23" s="8">
        <v>47.35</v>
      </c>
      <c r="AO23" s="8">
        <v>45.6</v>
      </c>
      <c r="AP23" s="8">
        <v>45.85</v>
      </c>
    </row>
    <row r="24" spans="1:42" ht="15.75" x14ac:dyDescent="0.5">
      <c r="A24" s="21" t="s">
        <v>32</v>
      </c>
      <c r="B24" s="21"/>
      <c r="C24" s="8">
        <f t="array" ref="C24">AVERAGE(N24,X24,AH24)</f>
        <v>87.183333333333337</v>
      </c>
      <c r="D24" s="8">
        <f t="array" ref="D24">AVERAGE(O24,Y24,AI24)</f>
        <v>87.649999999999991</v>
      </c>
      <c r="E24" s="8">
        <f t="array" ref="E24">AVERAGE(P24,Z24,AJ24)</f>
        <v>88.84999999999998</v>
      </c>
      <c r="F24" s="8">
        <f t="array" ref="F24">AVERAGE(Q24,AA24,AK24)</f>
        <v>92.25</v>
      </c>
      <c r="G24" s="8">
        <f t="array" ref="G24">AVERAGE(R24,AB24,AL24)</f>
        <v>91.566666666666663</v>
      </c>
      <c r="H24" s="8">
        <f t="array" ref="H24">AVERAGE(S24,AC24,AM24)</f>
        <v>76.366666666666674</v>
      </c>
      <c r="I24" s="8">
        <f t="array" ref="I24">AVERAGE(T24,AD24,AN24)</f>
        <v>65.833333333333329</v>
      </c>
      <c r="J24" s="8">
        <f t="array" ref="J24">AVERAGE(U24,AE24,AO24)</f>
        <v>55.316666666666663</v>
      </c>
      <c r="K24" s="8">
        <f t="array" ref="K24">AVERAGE(V24,AF24,AP24)</f>
        <v>78.8</v>
      </c>
      <c r="L24" s="21"/>
      <c r="M24" s="21"/>
      <c r="N24" s="8">
        <v>95.3</v>
      </c>
      <c r="O24" s="8">
        <v>96.399999999999991</v>
      </c>
      <c r="P24" s="8">
        <v>96.399999999999991</v>
      </c>
      <c r="Q24" s="8">
        <v>92.300000000000011</v>
      </c>
      <c r="R24" s="8">
        <v>91.2</v>
      </c>
      <c r="S24" s="8">
        <v>68.400000000000006</v>
      </c>
      <c r="T24" s="8">
        <v>52.6</v>
      </c>
      <c r="U24" s="8">
        <v>36.199999999999996</v>
      </c>
      <c r="V24" s="8">
        <v>65.400000000000006</v>
      </c>
      <c r="X24" s="8">
        <v>74.8</v>
      </c>
      <c r="Y24" s="8">
        <v>74.8</v>
      </c>
      <c r="Z24" s="8">
        <v>76</v>
      </c>
      <c r="AA24" s="8">
        <v>90.600000000000009</v>
      </c>
      <c r="AB24" s="8">
        <v>88.8</v>
      </c>
      <c r="AC24" s="8">
        <v>67.800000000000011</v>
      </c>
      <c r="AD24" s="8">
        <v>59</v>
      </c>
      <c r="AE24" s="8">
        <v>52</v>
      </c>
      <c r="AF24" s="8">
        <v>83.6</v>
      </c>
      <c r="AH24" s="8">
        <v>91.45</v>
      </c>
      <c r="AI24" s="8">
        <v>91.75</v>
      </c>
      <c r="AJ24" s="8">
        <v>94.15</v>
      </c>
      <c r="AK24" s="8">
        <v>93.85</v>
      </c>
      <c r="AL24" s="8">
        <v>94.7</v>
      </c>
      <c r="AM24" s="8">
        <v>92.9</v>
      </c>
      <c r="AN24" s="8">
        <v>85.9</v>
      </c>
      <c r="AO24" s="8">
        <v>77.75</v>
      </c>
      <c r="AP24" s="8">
        <v>87.4</v>
      </c>
    </row>
    <row r="25" spans="1:42" ht="15.75" x14ac:dyDescent="0.5">
      <c r="A25" s="21" t="s">
        <v>33</v>
      </c>
      <c r="B25" s="21"/>
      <c r="C25" s="8">
        <f t="array" ref="C25">AVERAGE(N25,X25,AH25)</f>
        <v>48.5</v>
      </c>
      <c r="D25" s="8">
        <f t="array" ref="D25">AVERAGE(O25,Y25,AI25)</f>
        <v>50.066666666666663</v>
      </c>
      <c r="E25" s="8">
        <f t="array" ref="E25">AVERAGE(P25,Z25,AJ25)</f>
        <v>49.066666666666663</v>
      </c>
      <c r="F25" s="8">
        <f t="array" ref="F25">AVERAGE(Q25,AA25,AK25)</f>
        <v>61.85</v>
      </c>
      <c r="G25" s="8">
        <f t="array" ref="G25">AVERAGE(R25,AB25,AL25)</f>
        <v>63.800000000000004</v>
      </c>
      <c r="H25" s="8">
        <f t="array" ref="H25">AVERAGE(S25,AC25,AM25)</f>
        <v>71.283333333333331</v>
      </c>
      <c r="I25" s="8">
        <f t="array" ref="I25">AVERAGE(T25,AD25,AN25)</f>
        <v>77.916666666666671</v>
      </c>
      <c r="J25" s="8">
        <f t="array" ref="J25">AVERAGE(U25,AE25,AO25)</f>
        <v>87.166666666666671</v>
      </c>
      <c r="K25" s="8">
        <f t="array" ref="K25">AVERAGE(V25,AF25,AP25)</f>
        <v>79.966666666666669</v>
      </c>
      <c r="L25" s="21"/>
      <c r="M25" s="21"/>
      <c r="N25" s="8">
        <v>40.300000000000004</v>
      </c>
      <c r="O25" s="8">
        <v>43.2</v>
      </c>
      <c r="P25" s="8">
        <v>50.8</v>
      </c>
      <c r="Q25" s="8">
        <v>79.5</v>
      </c>
      <c r="R25" s="8">
        <v>80.100000000000009</v>
      </c>
      <c r="S25" s="8">
        <v>85.3</v>
      </c>
      <c r="T25" s="8">
        <v>89.4</v>
      </c>
      <c r="U25" s="8">
        <v>97.6</v>
      </c>
      <c r="V25" s="8">
        <v>84.2</v>
      </c>
      <c r="X25" s="8">
        <v>33.300000000000004</v>
      </c>
      <c r="Y25" s="8">
        <v>34.5</v>
      </c>
      <c r="Z25" s="8">
        <v>33.300000000000004</v>
      </c>
      <c r="AA25" s="8">
        <v>51.4</v>
      </c>
      <c r="AB25" s="8">
        <v>53.2</v>
      </c>
      <c r="AC25" s="8">
        <v>64.900000000000006</v>
      </c>
      <c r="AD25" s="8">
        <v>77.7</v>
      </c>
      <c r="AE25" s="8">
        <v>96.399999999999991</v>
      </c>
      <c r="AF25" s="8">
        <v>88.8</v>
      </c>
      <c r="AH25" s="8">
        <v>71.900000000000006</v>
      </c>
      <c r="AI25" s="8">
        <v>72.5</v>
      </c>
      <c r="AJ25" s="8">
        <v>63.099999999999994</v>
      </c>
      <c r="AK25" s="8">
        <v>54.65</v>
      </c>
      <c r="AL25" s="8">
        <v>58.1</v>
      </c>
      <c r="AM25" s="8">
        <v>63.650000000000006</v>
      </c>
      <c r="AN25" s="8">
        <v>66.650000000000006</v>
      </c>
      <c r="AO25" s="8">
        <v>67.5</v>
      </c>
      <c r="AP25" s="8">
        <v>66.900000000000006</v>
      </c>
    </row>
    <row r="26" spans="1:42" ht="15.75" x14ac:dyDescent="0.5">
      <c r="A26" s="21" t="s">
        <v>34</v>
      </c>
      <c r="B26" s="21"/>
      <c r="C26" s="8">
        <f t="array" ref="C26">AVERAGE(N26,X26,AH26)</f>
        <v>79.2</v>
      </c>
      <c r="D26" s="8">
        <f t="array" ref="D26">AVERAGE(O26,Y26,AI26)</f>
        <v>79.183333333333323</v>
      </c>
      <c r="E26" s="8">
        <f t="array" ref="E26">AVERAGE(P26,Z26,AJ26)</f>
        <v>80.166666666666671</v>
      </c>
      <c r="F26" s="8">
        <f t="array" ref="F26">AVERAGE(Q26,AA26,AK26)</f>
        <v>81.533333333333346</v>
      </c>
      <c r="G26" s="8">
        <f t="array" ref="G26">AVERAGE(R26,AB26,AL26)</f>
        <v>83.2</v>
      </c>
      <c r="H26" s="8">
        <f t="array" ref="H26">AVERAGE(S26,AC26,AM26)</f>
        <v>79.766666666666666</v>
      </c>
      <c r="I26" s="8">
        <f t="array" ref="I26">AVERAGE(T26,AD26,AN26)</f>
        <v>78.63333333333334</v>
      </c>
      <c r="J26" s="8">
        <f t="array" ref="J26">AVERAGE(U26,AE26,AO26)</f>
        <v>81.216666666666669</v>
      </c>
      <c r="K26" s="8">
        <f t="array" ref="K26">AVERAGE(V26,AF26,AP26)</f>
        <v>85.11666666666666</v>
      </c>
      <c r="L26" s="21"/>
      <c r="M26" s="21"/>
      <c r="N26" s="8">
        <v>86.5</v>
      </c>
      <c r="O26" s="8">
        <v>88.8</v>
      </c>
      <c r="P26" s="8">
        <v>89.4</v>
      </c>
      <c r="Q26" s="8">
        <v>91.2</v>
      </c>
      <c r="R26" s="8">
        <v>90.600000000000009</v>
      </c>
      <c r="S26" s="8">
        <v>91.2</v>
      </c>
      <c r="T26" s="8">
        <v>88.3</v>
      </c>
      <c r="U26" s="8">
        <v>90</v>
      </c>
      <c r="V26" s="8">
        <v>92.9</v>
      </c>
      <c r="X26" s="8">
        <v>80.100000000000009</v>
      </c>
      <c r="Y26" s="8">
        <v>78.900000000000006</v>
      </c>
      <c r="Z26" s="8">
        <v>79.5</v>
      </c>
      <c r="AA26" s="8">
        <v>78.900000000000006</v>
      </c>
      <c r="AB26" s="8">
        <v>80.100000000000009</v>
      </c>
      <c r="AC26" s="8">
        <v>81.2</v>
      </c>
      <c r="AD26" s="8">
        <v>80.7</v>
      </c>
      <c r="AE26" s="8">
        <v>85.9</v>
      </c>
      <c r="AF26" s="8">
        <v>85.3</v>
      </c>
      <c r="AH26" s="8">
        <v>71</v>
      </c>
      <c r="AI26" s="8">
        <v>69.849999999999994</v>
      </c>
      <c r="AJ26" s="8">
        <v>71.600000000000009</v>
      </c>
      <c r="AK26" s="8">
        <v>74.5</v>
      </c>
      <c r="AL26" s="8">
        <v>78.900000000000006</v>
      </c>
      <c r="AM26" s="8">
        <v>66.900000000000006</v>
      </c>
      <c r="AN26" s="8">
        <v>66.900000000000006</v>
      </c>
      <c r="AO26" s="8">
        <v>67.75</v>
      </c>
      <c r="AP26" s="8">
        <v>77.150000000000006</v>
      </c>
    </row>
    <row r="27" spans="1:42" ht="15.75" x14ac:dyDescent="0.5">
      <c r="A27" s="21" t="s">
        <v>35</v>
      </c>
      <c r="B27" s="21"/>
      <c r="C27" s="8">
        <f t="array" ref="C27">AVERAGE(N27,X27,AH27)</f>
        <v>90.633333333333326</v>
      </c>
      <c r="D27" s="8">
        <f t="array" ref="D27">AVERAGE(O27,Y27,AI27)</f>
        <v>90.2</v>
      </c>
      <c r="E27" s="8">
        <f t="array" ref="E27">AVERAGE(P27,Z27,AJ27)</f>
        <v>88.25</v>
      </c>
      <c r="F27" s="8">
        <f t="array" ref="F27">AVERAGE(Q27,AA27,AK27)</f>
        <v>87.84999999999998</v>
      </c>
      <c r="G27" s="8">
        <f t="array" ref="G27">AVERAGE(R27,AB27,AL27)</f>
        <v>87.866666666666674</v>
      </c>
      <c r="H27" s="8">
        <f t="array" ref="H27">AVERAGE(S27,AC27,AM27)</f>
        <v>87.75</v>
      </c>
      <c r="I27" s="8">
        <f t="array" ref="I27">AVERAGE(T27,AD27,AN27)</f>
        <v>90.40000000000002</v>
      </c>
      <c r="J27" s="8">
        <f t="array" ref="J27">AVERAGE(U27,AE27,AO27)</f>
        <v>91.183333333333323</v>
      </c>
      <c r="K27" s="8">
        <f t="array" ref="K27">AVERAGE(V27,AF27,AP27)</f>
        <v>90.5</v>
      </c>
      <c r="L27" s="21"/>
      <c r="M27" s="21"/>
      <c r="N27" s="8">
        <v>88.3</v>
      </c>
      <c r="O27" s="8">
        <v>89.4</v>
      </c>
      <c r="P27" s="8">
        <v>91.2</v>
      </c>
      <c r="Q27" s="8">
        <v>93.5</v>
      </c>
      <c r="R27" s="8">
        <v>92.9</v>
      </c>
      <c r="S27" s="8">
        <v>92.300000000000011</v>
      </c>
      <c r="T27" s="8">
        <v>95.3</v>
      </c>
      <c r="U27" s="8">
        <v>94.699999999999989</v>
      </c>
      <c r="V27" s="8">
        <v>94.1</v>
      </c>
      <c r="X27" s="8">
        <v>100</v>
      </c>
      <c r="Y27" s="8">
        <v>98.8</v>
      </c>
      <c r="Z27" s="8">
        <v>98.2</v>
      </c>
      <c r="AA27" s="8">
        <v>98.2</v>
      </c>
      <c r="AB27" s="8">
        <v>99.4</v>
      </c>
      <c r="AC27" s="8">
        <v>97.6</v>
      </c>
      <c r="AD27" s="8">
        <v>97</v>
      </c>
      <c r="AE27" s="8">
        <v>99.4</v>
      </c>
      <c r="AF27" s="8">
        <v>98.8</v>
      </c>
      <c r="AH27" s="8">
        <v>83.6</v>
      </c>
      <c r="AI27" s="8">
        <v>82.4</v>
      </c>
      <c r="AJ27" s="8">
        <v>75.349999999999994</v>
      </c>
      <c r="AK27" s="8">
        <v>71.849999999999994</v>
      </c>
      <c r="AL27" s="8">
        <v>71.3</v>
      </c>
      <c r="AM27" s="8">
        <v>73.349999999999994</v>
      </c>
      <c r="AN27" s="8">
        <v>78.900000000000006</v>
      </c>
      <c r="AO27" s="8">
        <v>79.449999999999989</v>
      </c>
      <c r="AP27" s="8">
        <v>78.599999999999994</v>
      </c>
    </row>
    <row r="28" spans="1:42" ht="15.75" x14ac:dyDescent="0.5">
      <c r="A28" s="21" t="s">
        <v>36</v>
      </c>
      <c r="B28" s="21"/>
      <c r="C28" s="8">
        <f t="array" ref="C28">AVERAGE(N28,X28,AH28)</f>
        <v>9.5166666666666675</v>
      </c>
      <c r="D28" s="8">
        <f t="array" ref="D28">AVERAGE(O28,Y28,AI28)</f>
        <v>10.683333333333332</v>
      </c>
      <c r="E28" s="8">
        <f t="array" ref="E28">AVERAGE(P28,Z28,AJ28)</f>
        <v>10.366666666666667</v>
      </c>
      <c r="F28" s="8">
        <f t="array" ref="F28">AVERAGE(Q28,AA28,AK28)</f>
        <v>13.1</v>
      </c>
      <c r="G28" s="8">
        <f t="array" ref="G28">AVERAGE(R28,AB28,AL28)</f>
        <v>12.533333333333333</v>
      </c>
      <c r="H28" s="8">
        <f t="array" ref="H28">AVERAGE(S28,AC28,AM28)</f>
        <v>12.050000000000002</v>
      </c>
      <c r="I28" s="8">
        <f t="array" ref="I28">AVERAGE(T28,AD28,AN28)</f>
        <v>10.966666666666669</v>
      </c>
      <c r="J28" s="8">
        <f t="array" ref="J28">AVERAGE(U28,AE28,AO28)</f>
        <v>10.783333333333333</v>
      </c>
      <c r="K28" s="8">
        <f t="array" ref="K28">AVERAGE(V28,AF28,AP28)</f>
        <v>10.783333333333333</v>
      </c>
      <c r="L28" s="21"/>
      <c r="M28" s="21"/>
      <c r="N28" s="8">
        <v>6.4</v>
      </c>
      <c r="O28" s="8">
        <v>6.4</v>
      </c>
      <c r="P28" s="8">
        <v>6.4</v>
      </c>
      <c r="Q28" s="8">
        <v>6.4</v>
      </c>
      <c r="R28" s="8">
        <v>7.0000000000000009</v>
      </c>
      <c r="S28" s="8">
        <v>6.4</v>
      </c>
      <c r="T28" s="8">
        <v>5.8000000000000007</v>
      </c>
      <c r="U28" s="8">
        <v>6.4</v>
      </c>
      <c r="V28" s="8">
        <v>6.4</v>
      </c>
      <c r="X28" s="8">
        <v>7.6</v>
      </c>
      <c r="Y28" s="8">
        <v>7.6</v>
      </c>
      <c r="Z28" s="8">
        <v>8.1</v>
      </c>
      <c r="AA28" s="8">
        <v>11.600000000000001</v>
      </c>
      <c r="AB28" s="8">
        <v>12.8</v>
      </c>
      <c r="AC28" s="8">
        <v>10.5</v>
      </c>
      <c r="AD28" s="8">
        <v>5.8000000000000007</v>
      </c>
      <c r="AE28" s="8">
        <v>6.4</v>
      </c>
      <c r="AF28" s="8">
        <v>7.6</v>
      </c>
      <c r="AH28" s="8">
        <v>14.55</v>
      </c>
      <c r="AI28" s="8">
        <v>18.05</v>
      </c>
      <c r="AJ28" s="8">
        <v>16.600000000000001</v>
      </c>
      <c r="AK28" s="8">
        <v>21.299999999999997</v>
      </c>
      <c r="AL28" s="8">
        <v>17.8</v>
      </c>
      <c r="AM28" s="8">
        <v>19.250000000000004</v>
      </c>
      <c r="AN28" s="8">
        <v>21.3</v>
      </c>
      <c r="AO28" s="8">
        <v>19.55</v>
      </c>
      <c r="AP28" s="8">
        <v>18.350000000000001</v>
      </c>
    </row>
    <row r="29" spans="1:42" ht="15.75" x14ac:dyDescent="0.5">
      <c r="A29" s="21" t="s">
        <v>37</v>
      </c>
      <c r="B29" s="21"/>
      <c r="C29" s="8">
        <f t="array" ref="C29">AVERAGE(N29,X29,AH29)</f>
        <v>34.93333333333333</v>
      </c>
      <c r="D29" s="8">
        <f t="array" ref="D29">AVERAGE(O29,Y29,AI29)</f>
        <v>34.18333333333333</v>
      </c>
      <c r="E29" s="8">
        <f t="array" ref="E29">AVERAGE(P29,Z29,AJ29)</f>
        <v>34.25</v>
      </c>
      <c r="F29" s="8">
        <f t="array" ref="F29">AVERAGE(Q29,AA29,AK29)</f>
        <v>31.916666666666668</v>
      </c>
      <c r="G29" s="8">
        <f t="array" ref="G29">AVERAGE(R29,AB29,AL29)</f>
        <v>28.733333333333334</v>
      </c>
      <c r="H29" s="8">
        <f t="array" ref="H29">AVERAGE(S29,AC29,AM29)</f>
        <v>25.8</v>
      </c>
      <c r="I29" s="8">
        <f t="array" ref="I29">AVERAGE(T29,AD29,AN29)</f>
        <v>24.683333333333334</v>
      </c>
      <c r="J29" s="8">
        <f t="array" ref="J29">AVERAGE(U29,AE29,AO29)</f>
        <v>27.25</v>
      </c>
      <c r="K29" s="8">
        <f t="array" ref="K29">AVERAGE(V29,AF29,AP29)</f>
        <v>24.633333333333336</v>
      </c>
      <c r="L29" s="21"/>
      <c r="M29" s="21"/>
      <c r="N29" s="8">
        <v>23.9</v>
      </c>
      <c r="O29" s="8">
        <v>22.8</v>
      </c>
      <c r="P29" s="8">
        <v>22.2</v>
      </c>
      <c r="Q29" s="8">
        <v>23.3</v>
      </c>
      <c r="R29" s="8">
        <v>22.2</v>
      </c>
      <c r="S29" s="8">
        <v>22.8</v>
      </c>
      <c r="T29" s="8">
        <v>24.5</v>
      </c>
      <c r="U29" s="8">
        <v>22.8</v>
      </c>
      <c r="V29" s="8">
        <v>21.6</v>
      </c>
      <c r="X29" s="8">
        <v>22.2</v>
      </c>
      <c r="Y29" s="8">
        <v>21</v>
      </c>
      <c r="Z29" s="8">
        <v>19.2</v>
      </c>
      <c r="AA29" s="8">
        <v>15.2</v>
      </c>
      <c r="AB29" s="8">
        <v>11.1</v>
      </c>
      <c r="AC29" s="8">
        <v>11.1</v>
      </c>
      <c r="AD29" s="8">
        <v>12.8</v>
      </c>
      <c r="AE29" s="8">
        <v>23.9</v>
      </c>
      <c r="AF29" s="8">
        <v>18.099999999999998</v>
      </c>
      <c r="AH29" s="8">
        <v>58.699999999999996</v>
      </c>
      <c r="AI29" s="8">
        <v>58.75</v>
      </c>
      <c r="AJ29" s="8">
        <v>61.35</v>
      </c>
      <c r="AK29" s="8">
        <v>57.25</v>
      </c>
      <c r="AL29" s="8">
        <v>52.900000000000006</v>
      </c>
      <c r="AM29" s="8">
        <v>43.5</v>
      </c>
      <c r="AN29" s="8">
        <v>36.75</v>
      </c>
      <c r="AO29" s="8">
        <v>35.049999999999997</v>
      </c>
      <c r="AP29" s="8">
        <v>34.200000000000003</v>
      </c>
    </row>
    <row r="30" spans="1:42" ht="15.75" x14ac:dyDescent="0.5">
      <c r="A30" s="21" t="s">
        <v>38</v>
      </c>
      <c r="B30" s="21"/>
      <c r="C30" s="8">
        <f t="array" ref="C30">AVERAGE(N30,X30,AH30)</f>
        <v>72.066666666666663</v>
      </c>
      <c r="D30" s="8">
        <f t="array" ref="D30">AVERAGE(O30,Y30,AI30)</f>
        <v>73.633333333333326</v>
      </c>
      <c r="E30" s="8">
        <f t="array" ref="E30">AVERAGE(P30,Z30,AJ30)</f>
        <v>76.966666666666654</v>
      </c>
      <c r="F30" s="8">
        <f t="array" ref="F30">AVERAGE(Q30,AA30,AK30)</f>
        <v>86.833333333333329</v>
      </c>
      <c r="G30" s="8">
        <f t="array" ref="G30">AVERAGE(R30,AB30,AL30)</f>
        <v>85.25</v>
      </c>
      <c r="H30" s="8">
        <f t="array" ref="H30">AVERAGE(S30,AC30,AM30)</f>
        <v>88.166666666666671</v>
      </c>
      <c r="I30" s="8">
        <f t="array" ref="I30">AVERAGE(T30,AD30,AN30)</f>
        <v>78.216666666666669</v>
      </c>
      <c r="J30" s="8">
        <f t="array" ref="J30">AVERAGE(U30,AE30,AO30)</f>
        <v>78.216666666666669</v>
      </c>
      <c r="K30" s="8">
        <f t="array" ref="K30">AVERAGE(V30,AF30,AP30)</f>
        <v>84.05</v>
      </c>
      <c r="L30" s="21"/>
      <c r="M30" s="21"/>
      <c r="N30" s="8">
        <v>67.2</v>
      </c>
      <c r="O30" s="8">
        <v>69</v>
      </c>
      <c r="P30" s="8">
        <v>71.899999999999991</v>
      </c>
      <c r="Q30" s="8">
        <v>80.7</v>
      </c>
      <c r="R30" s="8">
        <v>78.900000000000006</v>
      </c>
      <c r="S30" s="8">
        <v>80.7</v>
      </c>
      <c r="T30" s="8">
        <v>72.5</v>
      </c>
      <c r="U30" s="8">
        <v>67.800000000000011</v>
      </c>
      <c r="V30" s="8">
        <v>81.2</v>
      </c>
      <c r="X30" s="8">
        <v>58.4</v>
      </c>
      <c r="Y30" s="8">
        <v>62.5</v>
      </c>
      <c r="Z30" s="8">
        <v>69</v>
      </c>
      <c r="AA30" s="8">
        <v>84.2</v>
      </c>
      <c r="AB30" s="8">
        <v>83</v>
      </c>
      <c r="AC30" s="8">
        <v>89.4</v>
      </c>
      <c r="AD30" s="8">
        <v>66</v>
      </c>
      <c r="AE30" s="8">
        <v>70.7</v>
      </c>
      <c r="AF30" s="8">
        <v>74.8</v>
      </c>
      <c r="AH30" s="8">
        <v>90.6</v>
      </c>
      <c r="AI30" s="8">
        <v>89.399999999999991</v>
      </c>
      <c r="AJ30" s="8">
        <v>90</v>
      </c>
      <c r="AK30" s="8">
        <v>95.6</v>
      </c>
      <c r="AL30" s="8">
        <v>93.85</v>
      </c>
      <c r="AM30" s="8">
        <v>94.4</v>
      </c>
      <c r="AN30" s="8">
        <v>96.15</v>
      </c>
      <c r="AO30" s="8">
        <v>96.15</v>
      </c>
      <c r="AP30" s="8">
        <v>96.15</v>
      </c>
    </row>
    <row r="31" spans="1:42" ht="15.75" x14ac:dyDescent="0.5">
      <c r="A31" s="21" t="s">
        <v>39</v>
      </c>
      <c r="B31" s="21"/>
      <c r="C31" s="8">
        <f t="array" ref="C31">AVERAGE(N31,X31,AH31)</f>
        <v>84.25</v>
      </c>
      <c r="D31" s="8">
        <f t="array" ref="D31">AVERAGE(O31,Y31,AI31)</f>
        <v>84.45</v>
      </c>
      <c r="E31" s="8">
        <f t="array" ref="E31">AVERAGE(P31,Z31,AJ31)</f>
        <v>85.05</v>
      </c>
      <c r="F31" s="8">
        <f t="array" ref="F31">AVERAGE(Q31,AA31,AK31)</f>
        <v>86.283333333333346</v>
      </c>
      <c r="G31" s="8">
        <f t="array" ref="G31">AVERAGE(R31,AB31,AL31)</f>
        <v>87.649999999999991</v>
      </c>
      <c r="H31" s="8">
        <f t="array" ref="H31">AVERAGE(S31,AC31,AM31)</f>
        <v>87.966666666666683</v>
      </c>
      <c r="I31" s="8">
        <f t="array" ref="I31">AVERAGE(T31,AD31,AN31)</f>
        <v>87.75</v>
      </c>
      <c r="J31" s="8">
        <f t="array" ref="J31">AVERAGE(U31,AE31,AO31)</f>
        <v>85.55</v>
      </c>
      <c r="K31" s="8">
        <f t="array" ref="K31">AVERAGE(V31,AF31,AP31)</f>
        <v>87.783333333333317</v>
      </c>
      <c r="L31" s="21"/>
      <c r="M31" s="21"/>
      <c r="N31" s="8">
        <v>90.600000000000009</v>
      </c>
      <c r="O31" s="8">
        <v>91.8</v>
      </c>
      <c r="P31" s="8">
        <v>93.5</v>
      </c>
      <c r="Q31" s="8">
        <v>94.1</v>
      </c>
      <c r="R31" s="8">
        <v>93.5</v>
      </c>
      <c r="S31" s="8">
        <v>92.9</v>
      </c>
      <c r="T31" s="8">
        <v>94.1</v>
      </c>
      <c r="U31" s="8">
        <v>91.8</v>
      </c>
      <c r="V31" s="8">
        <v>97</v>
      </c>
      <c r="X31" s="8">
        <v>97.6</v>
      </c>
      <c r="Y31" s="8">
        <v>96.399999999999991</v>
      </c>
      <c r="Z31" s="8">
        <v>95.899999999999991</v>
      </c>
      <c r="AA31" s="8">
        <v>96.399999999999991</v>
      </c>
      <c r="AB31" s="8">
        <v>97.6</v>
      </c>
      <c r="AC31" s="8">
        <v>98.2</v>
      </c>
      <c r="AD31" s="8">
        <v>96.399999999999991</v>
      </c>
      <c r="AE31" s="8">
        <v>95.3</v>
      </c>
      <c r="AF31" s="8">
        <v>95.899999999999991</v>
      </c>
      <c r="AH31" s="8">
        <v>64.55</v>
      </c>
      <c r="AI31" s="8">
        <v>65.150000000000006</v>
      </c>
      <c r="AJ31" s="8">
        <v>65.75</v>
      </c>
      <c r="AK31" s="8">
        <v>68.349999999999994</v>
      </c>
      <c r="AL31" s="8">
        <v>71.849999999999994</v>
      </c>
      <c r="AM31" s="8">
        <v>72.8</v>
      </c>
      <c r="AN31" s="8">
        <v>72.75</v>
      </c>
      <c r="AO31" s="8">
        <v>69.550000000000011</v>
      </c>
      <c r="AP31" s="8">
        <v>70.45</v>
      </c>
    </row>
    <row r="32" spans="1:42" ht="15.75" x14ac:dyDescent="0.5">
      <c r="A32" s="21" t="s">
        <v>40</v>
      </c>
      <c r="B32" s="21"/>
      <c r="C32" s="8">
        <f t="array" ref="C32">AVERAGE(N32,X32,AH32)</f>
        <v>25.483333333333334</v>
      </c>
      <c r="D32" s="8">
        <f t="array" ref="D32">AVERAGE(O32,Y32,AI32)</f>
        <v>24.299999999999997</v>
      </c>
      <c r="E32" s="8">
        <f t="array" ref="E32">AVERAGE(P32,Z32,AJ32)</f>
        <v>25.483333333333334</v>
      </c>
      <c r="F32" s="8">
        <f t="array" ref="F32">AVERAGE(Q32,AA32,AK32)</f>
        <v>26.066666666666666</v>
      </c>
      <c r="G32" s="8">
        <f t="array" ref="G32">AVERAGE(R32,AB32,AL32)</f>
        <v>27.133333333333336</v>
      </c>
      <c r="H32" s="8">
        <f t="array" ref="H32">AVERAGE(S32,AC32,AM32)</f>
        <v>27.150000000000002</v>
      </c>
      <c r="I32" s="8">
        <f t="array" ref="I32">AVERAGE(T32,AD32,AN32)</f>
        <v>27.333333333333332</v>
      </c>
      <c r="J32" s="8">
        <f t="array" ref="J32">AVERAGE(U32,AE32,AO32)</f>
        <v>26.366666666666671</v>
      </c>
      <c r="K32" s="8">
        <f t="array" ref="K32">AVERAGE(V32,AF32,AP32)</f>
        <v>28.416666666666668</v>
      </c>
      <c r="L32" s="21"/>
      <c r="M32" s="21"/>
      <c r="N32" s="8">
        <v>8.6999999999999993</v>
      </c>
      <c r="O32" s="8">
        <v>8.6999999999999993</v>
      </c>
      <c r="P32" s="8">
        <v>8.6999999999999993</v>
      </c>
      <c r="Q32" s="8">
        <v>8.6999999999999993</v>
      </c>
      <c r="R32" s="8">
        <v>9.9</v>
      </c>
      <c r="S32" s="8">
        <v>11.600000000000001</v>
      </c>
      <c r="T32" s="8">
        <v>12.2</v>
      </c>
      <c r="U32" s="8">
        <v>10.5</v>
      </c>
      <c r="V32" s="8">
        <v>14.000000000000002</v>
      </c>
      <c r="X32" s="8">
        <v>15.2</v>
      </c>
      <c r="Y32" s="8">
        <v>11.600000000000001</v>
      </c>
      <c r="Z32" s="8">
        <v>14.000000000000002</v>
      </c>
      <c r="AA32" s="8">
        <v>14.6</v>
      </c>
      <c r="AB32" s="8">
        <v>16.3</v>
      </c>
      <c r="AC32" s="8">
        <v>14.6</v>
      </c>
      <c r="AD32" s="8">
        <v>14.000000000000002</v>
      </c>
      <c r="AE32" s="8">
        <v>12.8</v>
      </c>
      <c r="AF32" s="8">
        <v>14.6</v>
      </c>
      <c r="AH32" s="8">
        <v>52.550000000000004</v>
      </c>
      <c r="AI32" s="8">
        <v>52.599999999999994</v>
      </c>
      <c r="AJ32" s="8">
        <v>53.75</v>
      </c>
      <c r="AK32" s="8">
        <v>54.900000000000006</v>
      </c>
      <c r="AL32" s="8">
        <v>55.2</v>
      </c>
      <c r="AM32" s="8">
        <v>55.25</v>
      </c>
      <c r="AN32" s="8">
        <v>55.8</v>
      </c>
      <c r="AO32" s="8">
        <v>55.800000000000004</v>
      </c>
      <c r="AP32" s="8">
        <v>56.65</v>
      </c>
    </row>
    <row r="33" spans="1:42" ht="15.75" x14ac:dyDescent="0.5">
      <c r="A33" s="21" t="s">
        <v>41</v>
      </c>
      <c r="B33" s="21"/>
      <c r="C33" s="8">
        <f t="array" ref="C33">AVERAGE(N33,X33,AH33)</f>
        <v>36</v>
      </c>
      <c r="D33" s="8">
        <f t="array" ref="D33">AVERAGE(O33,Y33,AI33)</f>
        <v>36.716666666666669</v>
      </c>
      <c r="E33" s="8">
        <f t="array" ref="E33">AVERAGE(P33,Z33,AJ33)</f>
        <v>38.066666666666663</v>
      </c>
      <c r="F33" s="8">
        <f t="array" ref="F33">AVERAGE(Q33,AA33,AK33)</f>
        <v>45.54999999999999</v>
      </c>
      <c r="G33" s="8">
        <f t="array" ref="G33">AVERAGE(R33,AB33,AL33)</f>
        <v>48.199999999999996</v>
      </c>
      <c r="H33" s="8">
        <f t="array" ref="H33">AVERAGE(S33,AC33,AM33)</f>
        <v>47.583333333333336</v>
      </c>
      <c r="I33" s="8">
        <f t="array" ref="I33">AVERAGE(T33,AD33,AN33)</f>
        <v>51.033333333333331</v>
      </c>
      <c r="J33" s="8">
        <f t="array" ref="J33">AVERAGE(U33,AE33,AO33)</f>
        <v>51.833333333333336</v>
      </c>
      <c r="K33" s="8">
        <f t="array" ref="K33">AVERAGE(V33,AF33,AP33)</f>
        <v>56.5</v>
      </c>
      <c r="L33" s="21"/>
      <c r="M33" s="21"/>
      <c r="N33" s="8">
        <v>51.4</v>
      </c>
      <c r="O33" s="8">
        <v>53.2</v>
      </c>
      <c r="P33" s="8">
        <v>52</v>
      </c>
      <c r="Q33" s="8">
        <v>59.599999999999994</v>
      </c>
      <c r="R33" s="8">
        <v>63.1</v>
      </c>
      <c r="S33" s="8">
        <v>62.5</v>
      </c>
      <c r="T33" s="8">
        <v>60.199999999999996</v>
      </c>
      <c r="U33" s="8">
        <v>64.900000000000006</v>
      </c>
      <c r="V33" s="8">
        <v>72.5</v>
      </c>
      <c r="X33" s="8">
        <v>19.8</v>
      </c>
      <c r="Y33" s="8">
        <v>18.099999999999998</v>
      </c>
      <c r="Z33" s="8">
        <v>14.6</v>
      </c>
      <c r="AA33" s="8">
        <v>17.5</v>
      </c>
      <c r="AB33" s="8">
        <v>16.900000000000002</v>
      </c>
      <c r="AC33" s="8">
        <v>19.8</v>
      </c>
      <c r="AD33" s="8">
        <v>28.599999999999998</v>
      </c>
      <c r="AE33" s="8">
        <v>22.2</v>
      </c>
      <c r="AF33" s="8">
        <v>26.900000000000002</v>
      </c>
      <c r="AH33" s="8">
        <v>36.800000000000004</v>
      </c>
      <c r="AI33" s="8">
        <v>38.85</v>
      </c>
      <c r="AJ33" s="8">
        <v>47.6</v>
      </c>
      <c r="AK33" s="8">
        <v>59.55</v>
      </c>
      <c r="AL33" s="8">
        <v>64.599999999999994</v>
      </c>
      <c r="AM33" s="8">
        <v>60.45</v>
      </c>
      <c r="AN33" s="8">
        <v>64.3</v>
      </c>
      <c r="AO33" s="8">
        <v>68.400000000000006</v>
      </c>
      <c r="AP33" s="8">
        <v>70.099999999999994</v>
      </c>
    </row>
    <row r="34" spans="1:42" ht="15.75" x14ac:dyDescent="0.5">
      <c r="A34" s="21" t="s">
        <v>42</v>
      </c>
      <c r="B34" s="21"/>
      <c r="C34" s="8">
        <f t="array" ref="C34">AVERAGE(N34,X34,AH34)</f>
        <v>63.300000000000004</v>
      </c>
      <c r="D34" s="8">
        <f t="array" ref="D34">AVERAGE(O34,Y34,AI34)</f>
        <v>63.20000000000001</v>
      </c>
      <c r="E34" s="8">
        <f t="array" ref="E34">AVERAGE(P34,Z34,AJ34)</f>
        <v>59.516666666666659</v>
      </c>
      <c r="F34" s="8">
        <f t="array" ref="F34">AVERAGE(Q34,AA34,AK34)</f>
        <v>58.04999999999999</v>
      </c>
      <c r="G34" s="8">
        <f t="array" ref="G34">AVERAGE(R34,AB34,AL34)</f>
        <v>58.75</v>
      </c>
      <c r="H34" s="8">
        <f t="array" ref="H34">AVERAGE(S34,AC34,AM34)</f>
        <v>56.383333333333333</v>
      </c>
      <c r="I34" s="8">
        <f t="array" ref="I34">AVERAGE(T34,AD34,AN34)</f>
        <v>52.766666666666659</v>
      </c>
      <c r="J34" s="8">
        <f t="array" ref="J34">AVERAGE(U34,AE34,AO34)</f>
        <v>55.683333333333337</v>
      </c>
      <c r="K34" s="8">
        <f t="array" ref="K34">AVERAGE(V34,AF34,AP34)</f>
        <v>56.983333333333327</v>
      </c>
      <c r="L34" s="21"/>
      <c r="M34" s="21"/>
      <c r="N34" s="8">
        <v>31.5</v>
      </c>
      <c r="O34" s="8">
        <v>32.700000000000003</v>
      </c>
      <c r="P34" s="8">
        <v>30.4</v>
      </c>
      <c r="Q34" s="8">
        <v>30.4</v>
      </c>
      <c r="R34" s="8">
        <v>29.2</v>
      </c>
      <c r="S34" s="8">
        <v>28.599999999999998</v>
      </c>
      <c r="T34" s="8">
        <v>29.799999999999997</v>
      </c>
      <c r="U34" s="8">
        <v>32.700000000000003</v>
      </c>
      <c r="V34" s="8">
        <v>32.700000000000003</v>
      </c>
      <c r="X34" s="8">
        <v>83.6</v>
      </c>
      <c r="Y34" s="8">
        <v>86.5</v>
      </c>
      <c r="Z34" s="8">
        <v>82.399999999999991</v>
      </c>
      <c r="AA34" s="8">
        <v>81.2</v>
      </c>
      <c r="AB34" s="8">
        <v>80.7</v>
      </c>
      <c r="AC34" s="8">
        <v>78.900000000000006</v>
      </c>
      <c r="AD34" s="8">
        <v>70.099999999999994</v>
      </c>
      <c r="AE34" s="8">
        <v>77.100000000000009</v>
      </c>
      <c r="AF34" s="8">
        <v>79.5</v>
      </c>
      <c r="AH34" s="8">
        <v>74.800000000000011</v>
      </c>
      <c r="AI34" s="8">
        <v>70.400000000000006</v>
      </c>
      <c r="AJ34" s="8">
        <v>65.75</v>
      </c>
      <c r="AK34" s="8">
        <v>62.55</v>
      </c>
      <c r="AL34" s="8">
        <v>66.350000000000009</v>
      </c>
      <c r="AM34" s="8">
        <v>61.650000000000006</v>
      </c>
      <c r="AN34" s="8">
        <v>58.4</v>
      </c>
      <c r="AO34" s="8">
        <v>57.25</v>
      </c>
      <c r="AP34" s="8">
        <v>58.75</v>
      </c>
    </row>
    <row r="35" spans="1:42" ht="15.75" x14ac:dyDescent="0.5">
      <c r="A35" s="21" t="s">
        <v>43</v>
      </c>
      <c r="B35" s="21"/>
      <c r="C35" s="8">
        <f t="array" ref="C35">AVERAGE(N35,X35,AH35)</f>
        <v>67.083333333333329</v>
      </c>
      <c r="D35" s="8">
        <f t="array" ref="D35">AVERAGE(O35,Y35,AI35)</f>
        <v>64.783333333333331</v>
      </c>
      <c r="E35" s="8">
        <f t="array" ref="E35">AVERAGE(P35,Z35,AJ35)</f>
        <v>63.800000000000004</v>
      </c>
      <c r="F35" s="8">
        <f t="array" ref="F35">AVERAGE(Q35,AA35,AK35)</f>
        <v>63.416666666666664</v>
      </c>
      <c r="G35" s="8">
        <f t="array" ref="G35">AVERAGE(R35,AB35,AL35)</f>
        <v>63.81666666666667</v>
      </c>
      <c r="H35" s="8">
        <f t="array" ref="H35">AVERAGE(S35,AC35,AM35)</f>
        <v>62.533333333333339</v>
      </c>
      <c r="I35" s="8">
        <f t="array" ref="I35">AVERAGE(T35,AD35,AN35)</f>
        <v>57.533333333333331</v>
      </c>
      <c r="J35" s="8">
        <f t="array" ref="J35">AVERAGE(U35,AE35,AO35)</f>
        <v>66.816666666666663</v>
      </c>
      <c r="K35" s="8">
        <f t="array" ref="K35">AVERAGE(V35,AF35,AP35)</f>
        <v>72.466666666666683</v>
      </c>
      <c r="L35" s="21"/>
      <c r="M35" s="21"/>
      <c r="N35" s="8">
        <v>70.099999999999994</v>
      </c>
      <c r="O35" s="8">
        <v>60.8</v>
      </c>
      <c r="P35" s="8">
        <v>52.6</v>
      </c>
      <c r="Q35" s="8">
        <v>52.6</v>
      </c>
      <c r="R35" s="8">
        <v>56.100000000000009</v>
      </c>
      <c r="S35" s="8">
        <v>53.800000000000004</v>
      </c>
      <c r="T35" s="8">
        <v>52</v>
      </c>
      <c r="U35" s="8">
        <v>71.899999999999991</v>
      </c>
      <c r="V35" s="8">
        <v>80.100000000000009</v>
      </c>
      <c r="X35" s="8">
        <v>47.3</v>
      </c>
      <c r="Y35" s="8">
        <v>43.8</v>
      </c>
      <c r="Z35" s="8">
        <v>52</v>
      </c>
      <c r="AA35" s="8">
        <v>49.1</v>
      </c>
      <c r="AB35" s="8">
        <v>49.7</v>
      </c>
      <c r="AC35" s="8">
        <v>54.900000000000006</v>
      </c>
      <c r="AD35" s="8">
        <v>54.900000000000006</v>
      </c>
      <c r="AE35" s="8">
        <v>59.599999999999994</v>
      </c>
      <c r="AF35" s="8">
        <v>67.2</v>
      </c>
      <c r="AH35" s="8">
        <v>83.85</v>
      </c>
      <c r="AI35" s="8">
        <v>89.75</v>
      </c>
      <c r="AJ35" s="8">
        <v>86.800000000000011</v>
      </c>
      <c r="AK35" s="8">
        <v>88.55</v>
      </c>
      <c r="AL35" s="8">
        <v>85.65</v>
      </c>
      <c r="AM35" s="8">
        <v>78.900000000000006</v>
      </c>
      <c r="AN35" s="8">
        <v>65.699999999999989</v>
      </c>
      <c r="AO35" s="8">
        <v>68.95</v>
      </c>
      <c r="AP35" s="8">
        <v>70.100000000000009</v>
      </c>
    </row>
    <row r="36" spans="1:42" ht="15.75" x14ac:dyDescent="0.5">
      <c r="A36" s="21" t="s">
        <v>44</v>
      </c>
      <c r="B36" s="21"/>
      <c r="C36" s="8">
        <f t="array" ref="C36">AVERAGE(N36,X36,AH36)</f>
        <v>25.183333333333334</v>
      </c>
      <c r="D36" s="8">
        <f t="array" ref="D36">AVERAGE(O36,Y36,AI36)</f>
        <v>25.366666666666664</v>
      </c>
      <c r="E36" s="8">
        <f t="array" ref="E36">AVERAGE(P36,Z36,AJ36)</f>
        <v>26.066666666666663</v>
      </c>
      <c r="F36" s="8">
        <f t="array" ref="F36">AVERAGE(Q36,AA36,AK36)</f>
        <v>24.633333333333336</v>
      </c>
      <c r="G36" s="8">
        <f t="array" ref="G36">AVERAGE(R36,AB36,AL36)</f>
        <v>26.466666666666669</v>
      </c>
      <c r="H36" s="8">
        <f t="array" ref="H36">AVERAGE(S36,AC36,AM36)</f>
        <v>30.533333333333331</v>
      </c>
      <c r="I36" s="8">
        <f t="array" ref="I36">AVERAGE(T36,AD36,AN36)</f>
        <v>27.733333333333334</v>
      </c>
      <c r="J36" s="8">
        <f t="array" ref="J36">AVERAGE(U36,AE36,AO36)</f>
        <v>27.233333333333331</v>
      </c>
      <c r="K36" s="8">
        <f t="array" ref="K36">AVERAGE(V36,AF36,AP36)</f>
        <v>26.766666666666669</v>
      </c>
      <c r="L36" s="21"/>
      <c r="M36" s="21"/>
      <c r="N36" s="8">
        <v>17.5</v>
      </c>
      <c r="O36" s="8">
        <v>16.900000000000002</v>
      </c>
      <c r="P36" s="8">
        <v>17.5</v>
      </c>
      <c r="Q36" s="8">
        <v>18.7</v>
      </c>
      <c r="R36" s="8">
        <v>19.8</v>
      </c>
      <c r="S36" s="8">
        <v>19.8</v>
      </c>
      <c r="T36" s="8">
        <v>19.8</v>
      </c>
      <c r="U36" s="8">
        <v>20.399999999999999</v>
      </c>
      <c r="V36" s="8">
        <v>18.7</v>
      </c>
      <c r="X36" s="8">
        <v>24.5</v>
      </c>
      <c r="Y36" s="8">
        <v>23.9</v>
      </c>
      <c r="Z36" s="8">
        <v>23.3</v>
      </c>
      <c r="AA36" s="8">
        <v>18.099999999999998</v>
      </c>
      <c r="AB36" s="8">
        <v>22.2</v>
      </c>
      <c r="AC36" s="8">
        <v>23.3</v>
      </c>
      <c r="AD36" s="8">
        <v>15.2</v>
      </c>
      <c r="AE36" s="8">
        <v>14.000000000000002</v>
      </c>
      <c r="AF36" s="8">
        <v>13.4</v>
      </c>
      <c r="AH36" s="8">
        <v>33.549999999999997</v>
      </c>
      <c r="AI36" s="8">
        <v>35.299999999999997</v>
      </c>
      <c r="AJ36" s="8">
        <v>37.4</v>
      </c>
      <c r="AK36" s="8">
        <v>37.1</v>
      </c>
      <c r="AL36" s="8">
        <v>37.4</v>
      </c>
      <c r="AM36" s="8">
        <v>48.5</v>
      </c>
      <c r="AN36" s="8">
        <v>48.2</v>
      </c>
      <c r="AO36" s="8">
        <v>47.3</v>
      </c>
      <c r="AP36" s="8">
        <v>48.2</v>
      </c>
    </row>
    <row r="37" spans="1:42" ht="15.75" x14ac:dyDescent="0.5">
      <c r="A37" s="21" t="s">
        <v>45</v>
      </c>
      <c r="B37" s="21"/>
      <c r="C37" s="8">
        <f t="array" ref="C37">AVERAGE(N37,X37,AH37)</f>
        <v>48.300000000000004</v>
      </c>
      <c r="D37" s="8">
        <f t="array" ref="D37">AVERAGE(O37,Y37,AI37)</f>
        <v>31.650000000000006</v>
      </c>
      <c r="E37" s="8">
        <f t="array" ref="E37">AVERAGE(P37,Z37,AJ37)</f>
        <v>25.766666666666666</v>
      </c>
      <c r="F37" s="8">
        <f t="array" ref="F37">AVERAGE(Q37,AA37,AK37)</f>
        <v>31.516666666666666</v>
      </c>
      <c r="G37" s="8">
        <f t="array" ref="G37">AVERAGE(R37,AB37,AL37)</f>
        <v>28.383333333333336</v>
      </c>
      <c r="H37" s="8">
        <f t="array" ref="H37">AVERAGE(S37,AC37,AM37)</f>
        <v>26.783333333333331</v>
      </c>
      <c r="I37" s="8">
        <f t="array" ref="I37">AVERAGE(T37,AD37,AN37)</f>
        <v>29.183333333333337</v>
      </c>
      <c r="J37" s="8">
        <f t="array" ref="J37">AVERAGE(U37,AE37,AO37)</f>
        <v>27.933333333333334</v>
      </c>
      <c r="K37" s="8">
        <f t="array" ref="K37">AVERAGE(V37,AF37,AP37)</f>
        <v>27.533333333333331</v>
      </c>
      <c r="L37" s="21"/>
      <c r="M37" s="21"/>
      <c r="N37" s="8">
        <v>52.6</v>
      </c>
      <c r="O37" s="8">
        <v>33.300000000000004</v>
      </c>
      <c r="P37" s="8">
        <v>28.599999999999998</v>
      </c>
      <c r="Q37" s="8">
        <v>33.300000000000004</v>
      </c>
      <c r="R37" s="8">
        <v>28.000000000000004</v>
      </c>
      <c r="S37" s="8">
        <v>26.3</v>
      </c>
      <c r="T37" s="8">
        <v>28.000000000000004</v>
      </c>
      <c r="U37" s="8">
        <v>29.799999999999997</v>
      </c>
      <c r="V37" s="8">
        <v>28.599999999999998</v>
      </c>
      <c r="X37" s="8">
        <v>62.5</v>
      </c>
      <c r="Y37" s="8">
        <v>38</v>
      </c>
      <c r="Z37" s="8">
        <v>30.9</v>
      </c>
      <c r="AA37" s="8">
        <v>43.2</v>
      </c>
      <c r="AB37" s="8">
        <v>39.1</v>
      </c>
      <c r="AC37" s="8">
        <v>36.799999999999997</v>
      </c>
      <c r="AD37" s="8">
        <v>42.6</v>
      </c>
      <c r="AE37" s="8">
        <v>38</v>
      </c>
      <c r="AF37" s="8">
        <v>38</v>
      </c>
      <c r="AH37" s="8">
        <v>29.8</v>
      </c>
      <c r="AI37" s="8">
        <v>23.65</v>
      </c>
      <c r="AJ37" s="8">
        <v>17.8</v>
      </c>
      <c r="AK37" s="8">
        <v>18.05</v>
      </c>
      <c r="AL37" s="8">
        <v>18.05</v>
      </c>
      <c r="AM37" s="8">
        <v>17.25</v>
      </c>
      <c r="AN37" s="8">
        <v>16.950000000000003</v>
      </c>
      <c r="AO37" s="8">
        <v>16</v>
      </c>
      <c r="AP37" s="8">
        <v>16</v>
      </c>
    </row>
    <row r="38" spans="1:42" ht="15.75" x14ac:dyDescent="0.5">
      <c r="A38" s="21" t="s">
        <v>46</v>
      </c>
      <c r="B38" s="21"/>
      <c r="C38" s="8">
        <f t="array" ref="C38">AVERAGE(N38,X38,AH38)</f>
        <v>47.916666666666664</v>
      </c>
      <c r="D38" s="8">
        <f t="array" ref="D38">AVERAGE(O38,Y38,AI38)</f>
        <v>48.566666666666663</v>
      </c>
      <c r="E38" s="8">
        <f t="array" ref="E38">AVERAGE(P38,Z38,AJ38)</f>
        <v>49.68333333333333</v>
      </c>
      <c r="F38" s="8">
        <f t="array" ref="F38">AVERAGE(Q38,AA38,AK38)</f>
        <v>49.266666666666673</v>
      </c>
      <c r="G38" s="8">
        <f t="array" ref="G38">AVERAGE(R38,AB38,AL38)</f>
        <v>47.333333333333336</v>
      </c>
      <c r="H38" s="8">
        <f t="array" ref="H38">AVERAGE(S38,AC38,AM38)</f>
        <v>46.833333333333336</v>
      </c>
      <c r="I38" s="8">
        <f t="array" ref="I38">AVERAGE(T38,AD38,AN38)</f>
        <v>45.583333333333336</v>
      </c>
      <c r="J38" s="8">
        <f t="array" ref="J38">AVERAGE(U38,AE38,AO38)</f>
        <v>45.666666666666664</v>
      </c>
      <c r="K38" s="8">
        <f t="array" ref="K38">AVERAGE(V38,AF38,AP38)</f>
        <v>47.716666666666669</v>
      </c>
      <c r="L38" s="21"/>
      <c r="M38" s="21"/>
      <c r="N38" s="8">
        <v>53.800000000000004</v>
      </c>
      <c r="O38" s="8">
        <v>54.300000000000004</v>
      </c>
      <c r="P38" s="8">
        <v>53.800000000000004</v>
      </c>
      <c r="Q38" s="8">
        <v>55.500000000000007</v>
      </c>
      <c r="R38" s="8">
        <v>56.699999999999996</v>
      </c>
      <c r="S38" s="8">
        <v>59</v>
      </c>
      <c r="T38" s="8">
        <v>56.699999999999996</v>
      </c>
      <c r="U38" s="8">
        <v>61.9</v>
      </c>
      <c r="V38" s="8">
        <v>68.400000000000006</v>
      </c>
      <c r="X38" s="8">
        <v>28.000000000000004</v>
      </c>
      <c r="Y38" s="8">
        <v>28.599999999999998</v>
      </c>
      <c r="Z38" s="8">
        <v>29.799999999999997</v>
      </c>
      <c r="AA38" s="8">
        <v>28.599999999999998</v>
      </c>
      <c r="AB38" s="8">
        <v>26.900000000000002</v>
      </c>
      <c r="AC38" s="8">
        <v>29.2</v>
      </c>
      <c r="AD38" s="8">
        <v>29.799999999999997</v>
      </c>
      <c r="AE38" s="8">
        <v>26.900000000000002</v>
      </c>
      <c r="AF38" s="8">
        <v>23.3</v>
      </c>
      <c r="AH38" s="8">
        <v>61.95</v>
      </c>
      <c r="AI38" s="8">
        <v>62.8</v>
      </c>
      <c r="AJ38" s="8">
        <v>65.449999999999989</v>
      </c>
      <c r="AK38" s="8">
        <v>63.7</v>
      </c>
      <c r="AL38" s="8">
        <v>58.400000000000006</v>
      </c>
      <c r="AM38" s="8">
        <v>52.3</v>
      </c>
      <c r="AN38" s="8">
        <v>50.25</v>
      </c>
      <c r="AO38" s="8">
        <v>48.2</v>
      </c>
      <c r="AP38" s="8">
        <v>51.449999999999996</v>
      </c>
    </row>
    <row r="39" spans="1:42" ht="15.75" x14ac:dyDescent="0.5">
      <c r="A39" s="21" t="s">
        <v>47</v>
      </c>
      <c r="B39" s="21"/>
      <c r="C39" s="8">
        <f t="array" ref="C39">AVERAGE(N39,X39,AH39)</f>
        <v>13.483333333333334</v>
      </c>
      <c r="D39" s="8">
        <f t="array" ref="D39">AVERAGE(O39,Y39,AI39)</f>
        <v>12.616666666666665</v>
      </c>
      <c r="E39" s="8">
        <f t="array" ref="E39">AVERAGE(P39,Z39,AJ39)</f>
        <v>13.016666666666667</v>
      </c>
      <c r="F39" s="8">
        <f t="array" ref="F39">AVERAGE(Q39,AA39,AK39)</f>
        <v>11.65</v>
      </c>
      <c r="G39" s="8">
        <f t="array" ref="G39">AVERAGE(R39,AB39,AL39)</f>
        <v>12.333333333333334</v>
      </c>
      <c r="H39" s="8">
        <f t="array" ref="H39">AVERAGE(S39,AC39,AM39)</f>
        <v>16.116666666666667</v>
      </c>
      <c r="I39" s="8">
        <f t="array" ref="I39">AVERAGE(T39,AD39,AN39)</f>
        <v>17.883333333333336</v>
      </c>
      <c r="J39" s="8">
        <f t="array" ref="J39">AVERAGE(U39,AE39,AO39)</f>
        <v>23.45</v>
      </c>
      <c r="K39" s="8">
        <f t="array" ref="K39">AVERAGE(V39,AF39,AP39)</f>
        <v>23.933333333333334</v>
      </c>
      <c r="L39" s="21"/>
      <c r="M39" s="21"/>
      <c r="N39" s="8">
        <v>23.3</v>
      </c>
      <c r="O39" s="8">
        <v>22.2</v>
      </c>
      <c r="P39" s="8">
        <v>21.6</v>
      </c>
      <c r="Q39" s="8">
        <v>16.900000000000002</v>
      </c>
      <c r="R39" s="8">
        <v>16.3</v>
      </c>
      <c r="S39" s="8">
        <v>16.3</v>
      </c>
      <c r="T39" s="8">
        <v>16.3</v>
      </c>
      <c r="U39" s="8">
        <v>18.7</v>
      </c>
      <c r="V39" s="8">
        <v>22.2</v>
      </c>
      <c r="X39" s="8">
        <v>9.3000000000000007</v>
      </c>
      <c r="Y39" s="8">
        <v>8.1</v>
      </c>
      <c r="Z39" s="8">
        <v>9.3000000000000007</v>
      </c>
      <c r="AA39" s="8">
        <v>9.3000000000000007</v>
      </c>
      <c r="AB39" s="8">
        <v>10.5</v>
      </c>
      <c r="AC39" s="8">
        <v>15.7</v>
      </c>
      <c r="AD39" s="8">
        <v>13.4</v>
      </c>
      <c r="AE39" s="8">
        <v>22.8</v>
      </c>
      <c r="AF39" s="8">
        <v>25.7</v>
      </c>
      <c r="AH39" s="8">
        <v>7.85</v>
      </c>
      <c r="AI39" s="8">
        <v>7.5500000000000007</v>
      </c>
      <c r="AJ39" s="8">
        <v>8.15</v>
      </c>
      <c r="AK39" s="8">
        <v>8.75</v>
      </c>
      <c r="AL39" s="8">
        <v>10.200000000000001</v>
      </c>
      <c r="AM39" s="8">
        <v>16.350000000000001</v>
      </c>
      <c r="AN39" s="8">
        <v>23.950000000000003</v>
      </c>
      <c r="AO39" s="8">
        <v>28.85</v>
      </c>
      <c r="AP39" s="8">
        <v>23.9</v>
      </c>
    </row>
    <row r="40" spans="1:42" ht="15.75" x14ac:dyDescent="0.5">
      <c r="A40" s="21" t="s">
        <v>48</v>
      </c>
      <c r="B40" s="21"/>
      <c r="C40" s="8">
        <f t="array" ref="C40">AVERAGE(N40,X40,AH40)</f>
        <v>15.733333333333333</v>
      </c>
      <c r="D40" s="8">
        <f t="array" ref="D40">AVERAGE(O40,Y40,AI40)</f>
        <v>16.916666666666668</v>
      </c>
      <c r="E40" s="8">
        <f t="array" ref="E40">AVERAGE(P40,Z40,AJ40)</f>
        <v>15.933333333333332</v>
      </c>
      <c r="F40" s="8">
        <f t="array" ref="F40">AVERAGE(Q40,AA40,AK40)</f>
        <v>15.066666666666668</v>
      </c>
      <c r="G40" s="8">
        <f t="array" ref="G40">AVERAGE(R40,AB40,AL40)</f>
        <v>16.333333333333332</v>
      </c>
      <c r="H40" s="8">
        <f t="array" ref="H40">AVERAGE(S40,AC40,AM40)</f>
        <v>17.883333333333333</v>
      </c>
      <c r="I40" s="8">
        <f t="array" ref="I40">AVERAGE(T40,AD40,AN40)</f>
        <v>19.995348837209303</v>
      </c>
      <c r="J40" s="8">
        <f t="array" ref="J40">AVERAGE(U40,AE40,AO40)</f>
        <v>27.333333333333332</v>
      </c>
      <c r="K40" s="8">
        <f t="array" ref="K40">AVERAGE(V40,AF40,AP40)</f>
        <v>23.816666666666666</v>
      </c>
      <c r="L40" s="21"/>
      <c r="M40" s="21"/>
      <c r="N40" s="8">
        <v>19.2</v>
      </c>
      <c r="O40" s="8">
        <v>18.7</v>
      </c>
      <c r="P40" s="8">
        <v>19.8</v>
      </c>
      <c r="Q40" s="8">
        <v>21</v>
      </c>
      <c r="R40" s="8">
        <v>21</v>
      </c>
      <c r="S40" s="8">
        <v>20.399999999999999</v>
      </c>
      <c r="T40" s="8">
        <v>22.8</v>
      </c>
      <c r="U40" s="8">
        <v>22.2</v>
      </c>
      <c r="V40" s="8">
        <v>19.2</v>
      </c>
      <c r="X40" s="8">
        <v>11.1</v>
      </c>
      <c r="Y40" s="8">
        <v>12.8</v>
      </c>
      <c r="Z40" s="8">
        <v>11.1</v>
      </c>
      <c r="AA40" s="8">
        <v>7.0000000000000009</v>
      </c>
      <c r="AB40" s="8">
        <v>7.6</v>
      </c>
      <c r="AC40" s="8">
        <v>14.000000000000002</v>
      </c>
      <c r="AD40" s="8">
        <v>17.5</v>
      </c>
      <c r="AE40" s="8">
        <v>39.1</v>
      </c>
      <c r="AF40" s="8">
        <v>28.000000000000004</v>
      </c>
      <c r="AH40" s="8">
        <v>16.899999999999999</v>
      </c>
      <c r="AI40" s="8">
        <v>19.25</v>
      </c>
      <c r="AJ40" s="8">
        <v>16.899999999999999</v>
      </c>
      <c r="AK40" s="8">
        <v>17.200000000000003</v>
      </c>
      <c r="AL40" s="8">
        <v>20.399999999999999</v>
      </c>
      <c r="AM40" s="8">
        <v>19.25</v>
      </c>
      <c r="AN40" s="8">
        <v>19.686046511627907</v>
      </c>
      <c r="AO40" s="8">
        <v>20.7</v>
      </c>
      <c r="AP40" s="8">
        <v>24.250000000000004</v>
      </c>
    </row>
    <row r="41" spans="1:42" ht="15.75" x14ac:dyDescent="0.5">
      <c r="A41" s="21" t="s">
        <v>49</v>
      </c>
      <c r="B41" s="21"/>
      <c r="C41" s="8">
        <f t="array" ref="C41">AVERAGE(N41,X41,AH41)</f>
        <v>83.283333333333331</v>
      </c>
      <c r="D41" s="8">
        <f t="array" ref="D41">AVERAGE(O41,Y41,AI41)</f>
        <v>85.25</v>
      </c>
      <c r="E41" s="8">
        <f t="array" ref="E41">AVERAGE(P41,Z41,AJ41)</f>
        <v>85.600000000000009</v>
      </c>
      <c r="F41" s="8">
        <f t="array" ref="F41">AVERAGE(Q41,AA41,AK41)</f>
        <v>87.266666666666666</v>
      </c>
      <c r="G41" s="8">
        <f t="array" ref="G41">AVERAGE(R41,AB41,AL41)</f>
        <v>86.8</v>
      </c>
      <c r="H41" s="8">
        <f t="array" ref="H41">AVERAGE(S41,AC41,AM41)</f>
        <v>84.65</v>
      </c>
      <c r="I41" s="8">
        <f t="array" ref="I41">AVERAGE(T41,AD41,AN41)</f>
        <v>85.716666666666654</v>
      </c>
      <c r="J41" s="8">
        <f t="array" ref="J41">AVERAGE(U41,AE41,AO41)</f>
        <v>84.533333333333331</v>
      </c>
      <c r="K41" s="8">
        <f t="array" ref="K41">AVERAGE(V41,AF41,AP41)</f>
        <v>80.933333333333351</v>
      </c>
      <c r="L41" s="21"/>
      <c r="M41" s="21"/>
      <c r="N41" s="8">
        <v>90</v>
      </c>
      <c r="O41" s="8">
        <v>91.2</v>
      </c>
      <c r="P41" s="8">
        <v>90</v>
      </c>
      <c r="Q41" s="8">
        <v>90.600000000000009</v>
      </c>
      <c r="R41" s="8">
        <v>90</v>
      </c>
      <c r="S41" s="8">
        <v>90.600000000000009</v>
      </c>
      <c r="T41" s="8">
        <v>94.699999999999989</v>
      </c>
      <c r="U41" s="8">
        <v>93.5</v>
      </c>
      <c r="V41" s="8">
        <v>92.300000000000011</v>
      </c>
      <c r="X41" s="8">
        <v>87.7</v>
      </c>
      <c r="Y41" s="8">
        <v>90.600000000000009</v>
      </c>
      <c r="Z41" s="8">
        <v>92.300000000000011</v>
      </c>
      <c r="AA41" s="8">
        <v>92.300000000000011</v>
      </c>
      <c r="AB41" s="8">
        <v>91.2</v>
      </c>
      <c r="AC41" s="8">
        <v>90</v>
      </c>
      <c r="AD41" s="8">
        <v>92.9</v>
      </c>
      <c r="AE41" s="8">
        <v>90</v>
      </c>
      <c r="AF41" s="8">
        <v>80.100000000000009</v>
      </c>
      <c r="AH41" s="8">
        <v>72.150000000000006</v>
      </c>
      <c r="AI41" s="8">
        <v>73.95</v>
      </c>
      <c r="AJ41" s="8">
        <v>74.5</v>
      </c>
      <c r="AK41" s="8">
        <v>78.899999999999991</v>
      </c>
      <c r="AL41" s="8">
        <v>79.2</v>
      </c>
      <c r="AM41" s="8">
        <v>73.349999999999994</v>
      </c>
      <c r="AN41" s="8">
        <v>69.55</v>
      </c>
      <c r="AO41" s="8">
        <v>70.099999999999994</v>
      </c>
      <c r="AP41" s="8">
        <v>70.400000000000006</v>
      </c>
    </row>
    <row r="42" spans="1:42" ht="15.75" x14ac:dyDescent="0.5">
      <c r="A42" s="21" t="s">
        <v>50</v>
      </c>
      <c r="B42" s="21"/>
      <c r="C42" s="8">
        <f t="array" ref="C42">AVERAGE(N42,X42,AH42)</f>
        <v>4.333333333333333</v>
      </c>
      <c r="D42" s="8">
        <f t="array" ref="D42">AVERAGE(O42,Y42,AI42)</f>
        <v>5.5166666666666657</v>
      </c>
      <c r="E42" s="8">
        <f t="array" ref="E42">AVERAGE(P42,Z42,AJ42)</f>
        <v>2.5833333333333335</v>
      </c>
      <c r="F42" s="8">
        <f t="array" ref="F42">AVERAGE(Q42,AA42,AK42)</f>
        <v>3.8833333333333333</v>
      </c>
      <c r="G42" s="8">
        <f t="array" ref="G42">AVERAGE(R42,AB42,AL42)</f>
        <v>2.4333333333333336</v>
      </c>
      <c r="H42" s="8">
        <f t="array" ref="H42">AVERAGE(S42,AC42,AM42)</f>
        <v>3.1</v>
      </c>
      <c r="I42" s="8">
        <f t="array" ref="I42">AVERAGE(T42,AD42,AN42)</f>
        <v>4.666666666666667</v>
      </c>
      <c r="J42" s="8">
        <f t="array" ref="J42">AVERAGE(U42,AE42,AO42)</f>
        <v>4.3666666666666663</v>
      </c>
      <c r="K42" s="8">
        <f t="array" ref="K42">AVERAGE(V42,AF42,AP42)</f>
        <v>4.7333333333333334</v>
      </c>
      <c r="L42" s="21"/>
      <c r="M42" s="21"/>
      <c r="N42" s="8">
        <v>0</v>
      </c>
      <c r="O42" s="8">
        <v>0</v>
      </c>
      <c r="P42" s="8">
        <v>0</v>
      </c>
      <c r="Q42" s="8">
        <v>0</v>
      </c>
      <c r="R42" s="8">
        <v>0</v>
      </c>
      <c r="S42" s="8">
        <v>0</v>
      </c>
      <c r="T42" s="8">
        <v>0</v>
      </c>
      <c r="U42" s="8">
        <v>0</v>
      </c>
      <c r="V42" s="8">
        <v>0</v>
      </c>
      <c r="X42" s="8">
        <v>4.5999999999999996</v>
      </c>
      <c r="Y42" s="8">
        <v>4.5999999999999996</v>
      </c>
      <c r="Z42" s="8">
        <v>4.5999999999999996</v>
      </c>
      <c r="AA42" s="8">
        <v>3.5000000000000004</v>
      </c>
      <c r="AB42" s="8">
        <v>3.5000000000000004</v>
      </c>
      <c r="AC42" s="8">
        <v>3.5000000000000004</v>
      </c>
      <c r="AD42" s="8">
        <v>3.5000000000000004</v>
      </c>
      <c r="AE42" s="8">
        <v>2.9000000000000004</v>
      </c>
      <c r="AF42" s="8">
        <v>2.2999999999999998</v>
      </c>
      <c r="AH42" s="8">
        <v>8.4</v>
      </c>
      <c r="AI42" s="8">
        <v>11.95</v>
      </c>
      <c r="AJ42" s="8">
        <v>3.1500000000000004</v>
      </c>
      <c r="AK42" s="8">
        <v>8.15</v>
      </c>
      <c r="AL42" s="8">
        <v>3.8</v>
      </c>
      <c r="AM42" s="8">
        <v>5.8000000000000007</v>
      </c>
      <c r="AN42" s="8">
        <v>10.5</v>
      </c>
      <c r="AO42" s="8">
        <v>10.199999999999999</v>
      </c>
      <c r="AP42" s="8">
        <v>11.9</v>
      </c>
    </row>
    <row r="43" spans="1:42" ht="15.75" x14ac:dyDescent="0.5">
      <c r="A43" s="21" t="s">
        <v>51</v>
      </c>
      <c r="B43" s="21"/>
      <c r="C43" s="8">
        <f t="array" ref="C43">AVERAGE(N43,X43,AH43)</f>
        <v>73.63333333333334</v>
      </c>
      <c r="D43" s="8">
        <f t="array" ref="D43">AVERAGE(O43,Y43,AI43)</f>
        <v>73.033333333333331</v>
      </c>
      <c r="E43" s="8">
        <f t="array" ref="E43">AVERAGE(P43,Z43,AJ43)</f>
        <v>71.100000000000009</v>
      </c>
      <c r="F43" s="8">
        <f t="array" ref="F43">AVERAGE(Q43,AA43,AK43)</f>
        <v>74.633333333333326</v>
      </c>
      <c r="G43" s="8">
        <f t="array" ref="G43">AVERAGE(R43,AB43,AL43)</f>
        <v>75.416666666666671</v>
      </c>
      <c r="H43" s="8">
        <f t="array" ref="H43">AVERAGE(S43,AC43,AM43)</f>
        <v>76.100000000000009</v>
      </c>
      <c r="I43" s="8">
        <f t="array" ref="I43">AVERAGE(T43,AD43,AN43)</f>
        <v>74.016666666666666</v>
      </c>
      <c r="J43" s="8">
        <f t="array" ref="J43">AVERAGE(U43,AE43,AO43)</f>
        <v>72.850000000000009</v>
      </c>
      <c r="K43" s="8">
        <f t="array" ref="K43">AVERAGE(V43,AF43,AP43)</f>
        <v>68.683333333333323</v>
      </c>
      <c r="L43" s="21"/>
      <c r="M43" s="21"/>
      <c r="N43" s="8">
        <v>73.599999999999994</v>
      </c>
      <c r="O43" s="8">
        <v>74.2</v>
      </c>
      <c r="P43" s="8">
        <v>72.5</v>
      </c>
      <c r="Q43" s="8">
        <v>76</v>
      </c>
      <c r="R43" s="8">
        <v>76</v>
      </c>
      <c r="S43" s="8">
        <v>76.599999999999994</v>
      </c>
      <c r="T43" s="8">
        <v>74.8</v>
      </c>
      <c r="U43" s="8">
        <v>71.3</v>
      </c>
      <c r="V43" s="8">
        <v>63.7</v>
      </c>
      <c r="X43" s="8">
        <v>86.5</v>
      </c>
      <c r="Y43" s="8">
        <v>85.3</v>
      </c>
      <c r="Z43" s="8">
        <v>81.8</v>
      </c>
      <c r="AA43" s="8">
        <v>83.6</v>
      </c>
      <c r="AB43" s="8">
        <v>83.6</v>
      </c>
      <c r="AC43" s="8">
        <v>80.7</v>
      </c>
      <c r="AD43" s="8">
        <v>74.8</v>
      </c>
      <c r="AE43" s="8">
        <v>74.2</v>
      </c>
      <c r="AF43" s="8">
        <v>72.5</v>
      </c>
      <c r="AH43" s="8">
        <v>60.800000000000004</v>
      </c>
      <c r="AI43" s="8">
        <v>59.6</v>
      </c>
      <c r="AJ43" s="8">
        <v>59</v>
      </c>
      <c r="AK43" s="8">
        <v>64.3</v>
      </c>
      <c r="AL43" s="8">
        <v>66.649999999999991</v>
      </c>
      <c r="AM43" s="8">
        <v>71</v>
      </c>
      <c r="AN43" s="8">
        <v>72.449999999999989</v>
      </c>
      <c r="AO43" s="8">
        <v>73.05</v>
      </c>
      <c r="AP43" s="8">
        <v>69.849999999999994</v>
      </c>
    </row>
    <row r="44" spans="1:42" ht="15.75" x14ac:dyDescent="0.5">
      <c r="A44" s="21" t="s">
        <v>52</v>
      </c>
      <c r="B44" s="21"/>
      <c r="C44" s="8">
        <f t="array" ref="C44">AVERAGE(N44,X44,AH44)</f>
        <v>76.066666666666677</v>
      </c>
      <c r="D44" s="8">
        <f t="array" ref="D44">AVERAGE(O44,Y44,AI44)</f>
        <v>73.25</v>
      </c>
      <c r="E44" s="8">
        <f t="array" ref="E44">AVERAGE(P44,Z44,AJ44)</f>
        <v>74.233333333333334</v>
      </c>
      <c r="F44" s="8">
        <f t="array" ref="F44">AVERAGE(Q44,AA44,AK44)</f>
        <v>75.966666666666669</v>
      </c>
      <c r="G44" s="8">
        <f t="array" ref="G44">AVERAGE(R44,AB44,AL44)</f>
        <v>75.099999999999994</v>
      </c>
      <c r="H44" s="8">
        <f t="array" ref="H44">AVERAGE(S44,AC44,AM44)</f>
        <v>75.183333333333337</v>
      </c>
      <c r="I44" s="8">
        <f t="array" ref="I44">AVERAGE(T44,AD44,AN44)</f>
        <v>73.716666666666669</v>
      </c>
      <c r="J44" s="8">
        <f t="array" ref="J44">AVERAGE(U44,AE44,AO44)</f>
        <v>75.600000000000009</v>
      </c>
      <c r="K44" s="8">
        <f t="array" ref="K44">AVERAGE(V44,AF44,AP44)</f>
        <v>55.133333333333333</v>
      </c>
      <c r="L44" s="21"/>
      <c r="M44" s="21"/>
      <c r="N44" s="8">
        <v>83</v>
      </c>
      <c r="O44" s="8">
        <v>78.3</v>
      </c>
      <c r="P44" s="8">
        <v>79.5</v>
      </c>
      <c r="Q44" s="8">
        <v>83</v>
      </c>
      <c r="R44" s="8">
        <v>81.2</v>
      </c>
      <c r="S44" s="8">
        <v>81.8</v>
      </c>
      <c r="T44" s="8">
        <v>79.5</v>
      </c>
      <c r="U44" s="8">
        <v>80.7</v>
      </c>
      <c r="V44" s="8">
        <v>49.1</v>
      </c>
      <c r="X44" s="8">
        <v>77.100000000000009</v>
      </c>
      <c r="Y44" s="8">
        <v>72.5</v>
      </c>
      <c r="Z44" s="8">
        <v>72.5</v>
      </c>
      <c r="AA44" s="8">
        <v>73.599999999999994</v>
      </c>
      <c r="AB44" s="8">
        <v>71.899999999999991</v>
      </c>
      <c r="AC44" s="8">
        <v>73</v>
      </c>
      <c r="AD44" s="8">
        <v>73</v>
      </c>
      <c r="AE44" s="8">
        <v>77.7</v>
      </c>
      <c r="AF44" s="8">
        <v>56.699999999999996</v>
      </c>
      <c r="AH44" s="8">
        <v>68.099999999999994</v>
      </c>
      <c r="AI44" s="8">
        <v>68.95</v>
      </c>
      <c r="AJ44" s="8">
        <v>70.7</v>
      </c>
      <c r="AK44" s="8">
        <v>71.300000000000011</v>
      </c>
      <c r="AL44" s="8">
        <v>72.199999999999989</v>
      </c>
      <c r="AM44" s="8">
        <v>70.75</v>
      </c>
      <c r="AN44" s="8">
        <v>68.650000000000006</v>
      </c>
      <c r="AO44" s="8">
        <v>68.400000000000006</v>
      </c>
      <c r="AP44" s="8">
        <v>59.600000000000009</v>
      </c>
    </row>
    <row r="45" spans="1:42" ht="15.75" x14ac:dyDescent="0.5">
      <c r="A45" s="21" t="s">
        <v>53</v>
      </c>
      <c r="B45" s="21"/>
      <c r="C45" s="8">
        <f t="array" ref="C45">AVERAGE(N45,X45,AH45)</f>
        <v>57.95000000000001</v>
      </c>
      <c r="D45" s="8">
        <f t="array" ref="D45">AVERAGE(O45,Y45,AI45)</f>
        <v>59.966666666666669</v>
      </c>
      <c r="E45" s="8">
        <f t="array" ref="E45">AVERAGE(P45,Z45,AJ45)</f>
        <v>60.566666666666663</v>
      </c>
      <c r="F45" s="8">
        <f t="array" ref="F45">AVERAGE(Q45,AA45,AK45)</f>
        <v>55.916666666666664</v>
      </c>
      <c r="G45" s="8">
        <f t="array" ref="G45">AVERAGE(R45,AB45,AL45)</f>
        <v>51.31666666666667</v>
      </c>
      <c r="H45" s="8">
        <f t="array" ref="H45">AVERAGE(S45,AC45,AM45)</f>
        <v>53.366666666666667</v>
      </c>
      <c r="I45" s="8">
        <f t="array" ref="I45">AVERAGE(T45,AD45,AN45)</f>
        <v>51.1</v>
      </c>
      <c r="J45" s="8">
        <f t="array" ref="J45">AVERAGE(U45,AE45,AO45)</f>
        <v>46.133333333333333</v>
      </c>
      <c r="K45" s="8">
        <f t="array" ref="K45">AVERAGE(V45,AF45,AP45)</f>
        <v>51.133333333333326</v>
      </c>
      <c r="L45" s="21"/>
      <c r="M45" s="21"/>
      <c r="N45" s="8">
        <v>56.100000000000009</v>
      </c>
      <c r="O45" s="8">
        <v>57.8</v>
      </c>
      <c r="P45" s="8">
        <v>60.199999999999996</v>
      </c>
      <c r="Q45" s="8">
        <v>56.100000000000009</v>
      </c>
      <c r="R45" s="8">
        <v>63.7</v>
      </c>
      <c r="S45" s="8">
        <v>66</v>
      </c>
      <c r="T45" s="8">
        <v>69.5</v>
      </c>
      <c r="U45" s="8">
        <v>60.8</v>
      </c>
      <c r="V45" s="8">
        <v>57.3</v>
      </c>
      <c r="X45" s="8">
        <v>60.8</v>
      </c>
      <c r="Y45" s="8">
        <v>63.1</v>
      </c>
      <c r="Z45" s="8">
        <v>65.400000000000006</v>
      </c>
      <c r="AA45" s="8">
        <v>53.800000000000004</v>
      </c>
      <c r="AB45" s="8">
        <v>36.199999999999996</v>
      </c>
      <c r="AC45" s="8">
        <v>42.1</v>
      </c>
      <c r="AD45" s="8">
        <v>39.700000000000003</v>
      </c>
      <c r="AE45" s="8">
        <v>38.5</v>
      </c>
      <c r="AF45" s="8">
        <v>50.8</v>
      </c>
      <c r="AH45" s="8">
        <v>56.95</v>
      </c>
      <c r="AI45" s="8">
        <v>59</v>
      </c>
      <c r="AJ45" s="8">
        <v>56.099999999999994</v>
      </c>
      <c r="AK45" s="8">
        <v>57.85</v>
      </c>
      <c r="AL45" s="8">
        <v>54.050000000000004</v>
      </c>
      <c r="AM45" s="8">
        <v>52</v>
      </c>
      <c r="AN45" s="8">
        <v>44.1</v>
      </c>
      <c r="AO45" s="8">
        <v>39.1</v>
      </c>
      <c r="AP45" s="8">
        <v>45.3</v>
      </c>
    </row>
    <row r="46" spans="1:42" ht="15.75" x14ac:dyDescent="0.5">
      <c r="A46" s="21" t="s">
        <v>54</v>
      </c>
      <c r="B46" s="21"/>
      <c r="C46" s="8">
        <f t="array" ref="C46">AVERAGE(N46,X46,AH46)</f>
        <v>70.88333333333334</v>
      </c>
      <c r="D46" s="8">
        <f t="array" ref="D46">AVERAGE(O46,Y46,AI46)</f>
        <v>73.45</v>
      </c>
      <c r="E46" s="8">
        <f t="array" ref="E46">AVERAGE(P46,Z46,AJ46)</f>
        <v>73.066666666666663</v>
      </c>
      <c r="F46" s="8">
        <f t="array" ref="F46">AVERAGE(Q46,AA46,AK46)</f>
        <v>76.083333333333329</v>
      </c>
      <c r="G46" s="8">
        <f t="array" ref="G46">AVERAGE(R46,AB46,AL46)</f>
        <v>76.350000000000009</v>
      </c>
      <c r="H46" s="8">
        <f t="array" ref="H46">AVERAGE(S46,AC46,AM46)</f>
        <v>65.033333333333346</v>
      </c>
      <c r="I46" s="8">
        <f t="array" ref="I46">AVERAGE(T46,AD46,AN46)</f>
        <v>75.983333333333334</v>
      </c>
      <c r="J46" s="8">
        <f t="array" ref="J46">AVERAGE(U46,AE46,AO46)</f>
        <v>76.483333333333334</v>
      </c>
      <c r="K46" s="8">
        <f t="array" ref="K46">AVERAGE(V46,AF46,AP46)</f>
        <v>74.63333333333334</v>
      </c>
      <c r="L46" s="21"/>
      <c r="M46" s="21"/>
      <c r="N46" s="8">
        <v>66</v>
      </c>
      <c r="O46" s="8">
        <v>64.900000000000006</v>
      </c>
      <c r="P46" s="8">
        <v>64.3</v>
      </c>
      <c r="Q46" s="8">
        <v>66.600000000000009</v>
      </c>
      <c r="R46" s="8">
        <v>68.400000000000006</v>
      </c>
      <c r="S46" s="8">
        <v>46.1</v>
      </c>
      <c r="T46" s="8">
        <v>61.4</v>
      </c>
      <c r="U46" s="8">
        <v>69</v>
      </c>
      <c r="V46" s="8">
        <v>69</v>
      </c>
      <c r="X46" s="8">
        <v>89.4</v>
      </c>
      <c r="Y46" s="8">
        <v>94.1</v>
      </c>
      <c r="Z46" s="8">
        <v>95.3</v>
      </c>
      <c r="AA46" s="8">
        <v>95.899999999999991</v>
      </c>
      <c r="AB46" s="8">
        <v>96.399999999999991</v>
      </c>
      <c r="AC46" s="8">
        <v>77.7</v>
      </c>
      <c r="AD46" s="8">
        <v>88.8</v>
      </c>
      <c r="AE46" s="8">
        <v>84.2</v>
      </c>
      <c r="AF46" s="8">
        <v>83</v>
      </c>
      <c r="AH46" s="8">
        <v>57.25</v>
      </c>
      <c r="AI46" s="8">
        <v>61.35</v>
      </c>
      <c r="AJ46" s="8">
        <v>59.599999999999994</v>
      </c>
      <c r="AK46" s="8">
        <v>65.75</v>
      </c>
      <c r="AL46" s="8">
        <v>64.25</v>
      </c>
      <c r="AM46" s="8">
        <v>71.3</v>
      </c>
      <c r="AN46" s="8">
        <v>77.75</v>
      </c>
      <c r="AO46" s="8">
        <v>76.25</v>
      </c>
      <c r="AP46" s="8">
        <v>71.900000000000006</v>
      </c>
    </row>
    <row r="47" spans="1:42" ht="15.75" x14ac:dyDescent="0.5">
      <c r="A47" s="21" t="s">
        <v>55</v>
      </c>
      <c r="B47" s="21"/>
      <c r="C47" s="8">
        <f t="array" ref="C47">AVERAGE(N47,X47,AH47)</f>
        <v>66.2</v>
      </c>
      <c r="D47" s="8">
        <f t="array" ref="D47">AVERAGE(O47,Y47,AI47)</f>
        <v>67.016666666666666</v>
      </c>
      <c r="E47" s="8">
        <f t="array" ref="E47">AVERAGE(P47,Z47,AJ47)</f>
        <v>60.5</v>
      </c>
      <c r="F47" s="8">
        <f t="array" ref="F47">AVERAGE(Q47,AA47,AK47)</f>
        <v>60.866666666666674</v>
      </c>
      <c r="G47" s="8">
        <f t="array" ref="G47">AVERAGE(R47,AB47,AL47)</f>
        <v>50.349999999999994</v>
      </c>
      <c r="H47" s="8">
        <f t="array" ref="H47">AVERAGE(S47,AC47,AM47)</f>
        <v>50.949999999999996</v>
      </c>
      <c r="I47" s="8">
        <f t="array" ref="I47">AVERAGE(T47,AD47,AN47)</f>
        <v>51.800000000000004</v>
      </c>
      <c r="J47" s="8">
        <f t="array" ref="J47">AVERAGE(U47,AE47,AO47)</f>
        <v>48.85</v>
      </c>
      <c r="K47" s="8">
        <f t="array" ref="K47">AVERAGE(V47,AF47,AP47)</f>
        <v>59.133333333333326</v>
      </c>
      <c r="L47" s="21"/>
      <c r="M47" s="21"/>
      <c r="N47" s="8">
        <v>69.5</v>
      </c>
      <c r="O47" s="8">
        <v>68.400000000000006</v>
      </c>
      <c r="P47" s="8">
        <v>64.900000000000006</v>
      </c>
      <c r="Q47" s="8">
        <v>63.1</v>
      </c>
      <c r="R47" s="8">
        <v>51.4</v>
      </c>
      <c r="S47" s="8">
        <v>45.6</v>
      </c>
      <c r="T47" s="8">
        <v>42.1</v>
      </c>
      <c r="U47" s="8">
        <v>46.1</v>
      </c>
      <c r="V47" s="8">
        <v>76.599999999999994</v>
      </c>
      <c r="X47" s="8">
        <v>57.8</v>
      </c>
      <c r="Y47" s="8">
        <v>66.600000000000009</v>
      </c>
      <c r="Z47" s="8">
        <v>67.800000000000011</v>
      </c>
      <c r="AA47" s="8">
        <v>67.800000000000011</v>
      </c>
      <c r="AB47" s="8">
        <v>57.3</v>
      </c>
      <c r="AC47" s="8">
        <v>56.699999999999996</v>
      </c>
      <c r="AD47" s="8">
        <v>57.8</v>
      </c>
      <c r="AE47" s="8">
        <v>54.900000000000006</v>
      </c>
      <c r="AF47" s="8">
        <v>59.599999999999994</v>
      </c>
      <c r="AH47" s="8">
        <v>71.3</v>
      </c>
      <c r="AI47" s="8">
        <v>66.05</v>
      </c>
      <c r="AJ47" s="8">
        <v>48.8</v>
      </c>
      <c r="AK47" s="8">
        <v>51.7</v>
      </c>
      <c r="AL47" s="8">
        <v>42.349999999999994</v>
      </c>
      <c r="AM47" s="8">
        <v>50.55</v>
      </c>
      <c r="AN47" s="8">
        <v>55.5</v>
      </c>
      <c r="AO47" s="8">
        <v>45.55</v>
      </c>
      <c r="AP47" s="8">
        <v>41.199999999999996</v>
      </c>
    </row>
    <row r="48" spans="1:42" ht="15.75" x14ac:dyDescent="0.5">
      <c r="A48" s="21" t="s">
        <v>56</v>
      </c>
      <c r="B48" s="21"/>
      <c r="C48" s="8">
        <f t="array" ref="C48">AVERAGE(N48,X48,AH48)</f>
        <v>87.183333333333323</v>
      </c>
      <c r="D48" s="8">
        <f t="array" ref="D48">AVERAGE(O48,Y48,AI48)</f>
        <v>88.933333333333323</v>
      </c>
      <c r="E48" s="8">
        <f t="array" ref="E48">AVERAGE(P48,Z48,AJ48)</f>
        <v>89.516666666666652</v>
      </c>
      <c r="F48" s="8">
        <f t="array" ref="F48">AVERAGE(Q48,AA48,AK48)</f>
        <v>90.2</v>
      </c>
      <c r="G48" s="8">
        <f t="array" ref="G48">AVERAGE(R48,AB48,AL48)</f>
        <v>90.683333333333337</v>
      </c>
      <c r="H48" s="8">
        <f t="array" ref="H48">AVERAGE(S48,AC48,AM48)</f>
        <v>90.466666666666654</v>
      </c>
      <c r="I48" s="8">
        <f t="array" ref="I48">AVERAGE(T48,AD48,AN48)</f>
        <v>92.066666666666677</v>
      </c>
      <c r="J48" s="8">
        <f t="array" ref="J48">AVERAGE(U48,AE48,AO48)</f>
        <v>92.350000000000009</v>
      </c>
      <c r="K48" s="8">
        <f t="array" ref="K48">AVERAGE(V48,AF48,AP48)</f>
        <v>92.916666666666671</v>
      </c>
      <c r="L48" s="21"/>
      <c r="M48" s="21"/>
      <c r="N48" s="8">
        <v>91.2</v>
      </c>
      <c r="O48" s="8">
        <v>92.9</v>
      </c>
      <c r="P48" s="8">
        <v>94.1</v>
      </c>
      <c r="Q48" s="8">
        <v>94.699999999999989</v>
      </c>
      <c r="R48" s="8">
        <v>95.3</v>
      </c>
      <c r="S48" s="8">
        <v>97</v>
      </c>
      <c r="T48" s="8">
        <v>97</v>
      </c>
      <c r="U48" s="8">
        <v>98.2</v>
      </c>
      <c r="V48" s="8">
        <v>97.6</v>
      </c>
      <c r="X48" s="8">
        <v>93.5</v>
      </c>
      <c r="Y48" s="8">
        <v>95.3</v>
      </c>
      <c r="Z48" s="8">
        <v>97</v>
      </c>
      <c r="AA48" s="8">
        <v>97</v>
      </c>
      <c r="AB48" s="8">
        <v>97</v>
      </c>
      <c r="AC48" s="8">
        <v>96.399999999999991</v>
      </c>
      <c r="AD48" s="8">
        <v>95.3</v>
      </c>
      <c r="AE48" s="8">
        <v>94.1</v>
      </c>
      <c r="AF48" s="8">
        <v>96.399999999999991</v>
      </c>
      <c r="AH48" s="8">
        <v>76.849999999999994</v>
      </c>
      <c r="AI48" s="8">
        <v>78.599999999999994</v>
      </c>
      <c r="AJ48" s="8">
        <v>77.449999999999989</v>
      </c>
      <c r="AK48" s="8">
        <v>78.900000000000006</v>
      </c>
      <c r="AL48" s="8">
        <v>79.75</v>
      </c>
      <c r="AM48" s="8">
        <v>78</v>
      </c>
      <c r="AN48" s="8">
        <v>83.9</v>
      </c>
      <c r="AO48" s="8">
        <v>84.75</v>
      </c>
      <c r="AP48" s="8">
        <v>84.75</v>
      </c>
    </row>
    <row r="49" spans="1:42" ht="15.75" x14ac:dyDescent="0.5">
      <c r="A49" s="21" t="s">
        <v>57</v>
      </c>
      <c r="B49" s="21"/>
      <c r="C49" s="8">
        <f t="array" ref="C49">AVERAGE(N49,X49,AH49)</f>
        <v>57.866666666666667</v>
      </c>
      <c r="D49" s="8">
        <f t="array" ref="D49">AVERAGE(O49,Y49,AI49)</f>
        <v>50.050000000000004</v>
      </c>
      <c r="E49" s="8">
        <f t="array" ref="E49">AVERAGE(P49,Z49,AJ49)</f>
        <v>63.199999999999996</v>
      </c>
      <c r="F49" s="8">
        <f t="array" ref="F49">AVERAGE(Q49,AA49,AK49)</f>
        <v>64.583333333333329</v>
      </c>
      <c r="G49" s="8">
        <f t="array" ref="G49">AVERAGE(R49,AB49,AL49)</f>
        <v>68.649999999999991</v>
      </c>
      <c r="H49" s="8">
        <f t="array" ref="H49">AVERAGE(S49,AC49,AM49)</f>
        <v>66.945348837209309</v>
      </c>
      <c r="I49" s="8">
        <f t="array" ref="I49">AVERAGE(T49,AD49,AN49)</f>
        <v>62.616666666666667</v>
      </c>
      <c r="J49" s="8">
        <f t="array" ref="J49">AVERAGE(U49,AE49,AO49)</f>
        <v>64</v>
      </c>
      <c r="K49" s="8">
        <f t="array" ref="K49">AVERAGE(V49,AF49,AP49)</f>
        <v>62.9</v>
      </c>
      <c r="L49" s="21"/>
      <c r="M49" s="21"/>
      <c r="N49" s="8">
        <v>56.699999999999996</v>
      </c>
      <c r="O49" s="8">
        <v>59</v>
      </c>
      <c r="P49" s="8">
        <v>86.5</v>
      </c>
      <c r="Q49" s="8">
        <v>88.3</v>
      </c>
      <c r="R49" s="8">
        <v>94.699999999999989</v>
      </c>
      <c r="S49" s="8">
        <v>94.1</v>
      </c>
      <c r="T49" s="8">
        <v>96.399999999999991</v>
      </c>
      <c r="U49" s="8">
        <v>95.899999999999991</v>
      </c>
      <c r="V49" s="8">
        <v>89.4</v>
      </c>
      <c r="X49" s="8">
        <v>45</v>
      </c>
      <c r="Y49" s="8">
        <v>43.2</v>
      </c>
      <c r="Z49" s="8">
        <v>46.1</v>
      </c>
      <c r="AA49" s="8">
        <v>44.4</v>
      </c>
      <c r="AB49" s="8">
        <v>46.1</v>
      </c>
      <c r="AC49" s="8">
        <v>39.700000000000003</v>
      </c>
      <c r="AD49" s="8">
        <v>26.900000000000002</v>
      </c>
      <c r="AE49" s="8">
        <v>33.300000000000004</v>
      </c>
      <c r="AF49" s="8">
        <v>36.199999999999996</v>
      </c>
      <c r="AH49" s="8">
        <v>71.900000000000006</v>
      </c>
      <c r="AI49" s="8">
        <v>47.95</v>
      </c>
      <c r="AJ49" s="8">
        <v>57</v>
      </c>
      <c r="AK49" s="8">
        <v>61.05</v>
      </c>
      <c r="AL49" s="8">
        <v>65.150000000000006</v>
      </c>
      <c r="AM49" s="8">
        <v>67.036046511627916</v>
      </c>
      <c r="AN49" s="8">
        <v>64.55</v>
      </c>
      <c r="AO49" s="8">
        <v>62.8</v>
      </c>
      <c r="AP49" s="8">
        <v>63.1</v>
      </c>
    </row>
    <row r="50" spans="1:42" ht="15.75" x14ac:dyDescent="0.5">
      <c r="A50" s="21" t="s">
        <v>58</v>
      </c>
      <c r="B50" s="21"/>
      <c r="C50" s="8">
        <f t="array" ref="C50">AVERAGE(N50,X50,AH50)</f>
        <v>19.95</v>
      </c>
      <c r="D50" s="8">
        <f t="array" ref="D50">AVERAGE(O50,Y50,AI50)</f>
        <v>19.266666666666666</v>
      </c>
      <c r="E50" s="8">
        <f t="array" ref="E50">AVERAGE(P50,Z50,AJ50)</f>
        <v>18.866666666666664</v>
      </c>
      <c r="F50" s="8">
        <f t="array" ref="F50">AVERAGE(Q50,AA50,AK50)</f>
        <v>18.366666666666667</v>
      </c>
      <c r="G50" s="8">
        <f t="array" ref="G50">AVERAGE(R50,AB50,AL50)</f>
        <v>14.983333333333334</v>
      </c>
      <c r="H50" s="8">
        <f t="array" ref="H50">AVERAGE(S50,AC50,AM50)</f>
        <v>16.033333333333335</v>
      </c>
      <c r="I50" s="8">
        <f t="array" ref="I50">AVERAGE(T50,AD50,AN50)</f>
        <v>14.966666666666667</v>
      </c>
      <c r="J50" s="8">
        <f t="array" ref="J50">AVERAGE(U50,AE50,AO50)</f>
        <v>18.750000000000004</v>
      </c>
      <c r="K50" s="8">
        <f t="array" ref="K50">AVERAGE(V50,AF50,AP50)</f>
        <v>22.183333333333334</v>
      </c>
      <c r="L50" s="21"/>
      <c r="M50" s="21"/>
      <c r="N50" s="8">
        <v>15.2</v>
      </c>
      <c r="O50" s="8">
        <v>14.6</v>
      </c>
      <c r="P50" s="8">
        <v>13.4</v>
      </c>
      <c r="Q50" s="8">
        <v>12.2</v>
      </c>
      <c r="R50" s="8">
        <v>10.5</v>
      </c>
      <c r="S50" s="8">
        <v>9.3000000000000007</v>
      </c>
      <c r="T50" s="8">
        <v>9.3000000000000007</v>
      </c>
      <c r="U50" s="8">
        <v>8.6999999999999993</v>
      </c>
      <c r="V50" s="8">
        <v>8.6999999999999993</v>
      </c>
      <c r="X50" s="8">
        <v>5.8000000000000007</v>
      </c>
      <c r="Y50" s="8">
        <v>6.4</v>
      </c>
      <c r="Z50" s="8">
        <v>6.4</v>
      </c>
      <c r="AA50" s="8">
        <v>6.4</v>
      </c>
      <c r="AB50" s="8">
        <v>6.4</v>
      </c>
      <c r="AC50" s="8">
        <v>6.4</v>
      </c>
      <c r="AD50" s="8">
        <v>6.4</v>
      </c>
      <c r="AE50" s="8">
        <v>9.9</v>
      </c>
      <c r="AF50" s="8">
        <v>18.7</v>
      </c>
      <c r="AH50" s="8">
        <v>38.85</v>
      </c>
      <c r="AI50" s="8">
        <v>36.799999999999997</v>
      </c>
      <c r="AJ50" s="8">
        <v>36.799999999999997</v>
      </c>
      <c r="AK50" s="8">
        <v>36.5</v>
      </c>
      <c r="AL50" s="8">
        <v>28.05</v>
      </c>
      <c r="AM50" s="8">
        <v>32.4</v>
      </c>
      <c r="AN50" s="8">
        <v>29.2</v>
      </c>
      <c r="AO50" s="8">
        <v>37.650000000000006</v>
      </c>
      <c r="AP50" s="8">
        <v>39.15</v>
      </c>
    </row>
    <row r="51" spans="1:42" ht="15.75" x14ac:dyDescent="0.5">
      <c r="A51" s="21" t="s">
        <v>59</v>
      </c>
      <c r="B51" s="21"/>
      <c r="C51" s="8">
        <f t="array" ref="C51">AVERAGE(N51,X51,AH51)</f>
        <v>70.016666666666666</v>
      </c>
      <c r="D51" s="8">
        <f t="array" ref="D51">AVERAGE(O51,Y51,AI51)</f>
        <v>70.61666666666666</v>
      </c>
      <c r="E51" s="8">
        <f t="array" ref="E51">AVERAGE(P51,Z51,AJ51)</f>
        <v>71.7</v>
      </c>
      <c r="F51" s="8">
        <f t="array" ref="F51">AVERAGE(Q51,AA51,AK51)</f>
        <v>71.5</v>
      </c>
      <c r="G51" s="8">
        <f t="array" ref="G51">AVERAGE(R51,AB51,AL51)</f>
        <v>68.25</v>
      </c>
      <c r="H51" s="8">
        <f t="array" ref="H51">AVERAGE(S51,AC51,AM51)</f>
        <v>69.616666666666674</v>
      </c>
      <c r="I51" s="8">
        <f t="array" ref="I51">AVERAGE(T51,AD51,AN51)</f>
        <v>69.95</v>
      </c>
      <c r="J51" s="8">
        <f t="array" ref="J51">AVERAGE(U51,AE51,AO51)</f>
        <v>72.083333333333343</v>
      </c>
      <c r="K51" s="8">
        <f t="array" ref="K51">AVERAGE(V51,AF51,AP51)</f>
        <v>77.533333333333317</v>
      </c>
      <c r="L51" s="21"/>
      <c r="M51" s="21"/>
      <c r="N51" s="8">
        <v>52</v>
      </c>
      <c r="O51" s="8">
        <v>55.500000000000007</v>
      </c>
      <c r="P51" s="8">
        <v>57.3</v>
      </c>
      <c r="Q51" s="8">
        <v>58.4</v>
      </c>
      <c r="R51" s="8">
        <v>54.300000000000004</v>
      </c>
      <c r="S51" s="8">
        <v>57.8</v>
      </c>
      <c r="T51" s="8">
        <v>56.100000000000009</v>
      </c>
      <c r="U51" s="8">
        <v>55.500000000000007</v>
      </c>
      <c r="V51" s="8">
        <v>60.199999999999996</v>
      </c>
      <c r="X51" s="8">
        <v>77.7</v>
      </c>
      <c r="Y51" s="8">
        <v>76.599999999999994</v>
      </c>
      <c r="Z51" s="8">
        <v>77.7</v>
      </c>
      <c r="AA51" s="8">
        <v>76.599999999999994</v>
      </c>
      <c r="AB51" s="8">
        <v>74.2</v>
      </c>
      <c r="AC51" s="8">
        <v>74.2</v>
      </c>
      <c r="AD51" s="8">
        <v>75.400000000000006</v>
      </c>
      <c r="AE51" s="8">
        <v>80.100000000000009</v>
      </c>
      <c r="AF51" s="8">
        <v>90</v>
      </c>
      <c r="AH51" s="8">
        <v>80.349999999999994</v>
      </c>
      <c r="AI51" s="8">
        <v>79.75</v>
      </c>
      <c r="AJ51" s="8">
        <v>80.099999999999994</v>
      </c>
      <c r="AK51" s="8">
        <v>79.5</v>
      </c>
      <c r="AL51" s="8">
        <v>76.25</v>
      </c>
      <c r="AM51" s="8">
        <v>76.850000000000009</v>
      </c>
      <c r="AN51" s="8">
        <v>78.349999999999994</v>
      </c>
      <c r="AO51" s="8">
        <v>80.650000000000006</v>
      </c>
      <c r="AP51" s="8">
        <v>82.399999999999991</v>
      </c>
    </row>
    <row r="52" spans="1:42" ht="15.75" x14ac:dyDescent="0.5">
      <c r="A52" s="21" t="s">
        <v>60</v>
      </c>
      <c r="B52" s="21"/>
      <c r="C52" s="8">
        <f t="array" ref="C52">AVERAGE(N52,X52,AH52)</f>
        <v>54.716666666666669</v>
      </c>
      <c r="D52" s="8">
        <f t="array" ref="D52">AVERAGE(O52,Y52,AI52)</f>
        <v>46.633333333333333</v>
      </c>
      <c r="E52" s="8">
        <f t="array" ref="E52">AVERAGE(P52,Z52,AJ52)</f>
        <v>47.9</v>
      </c>
      <c r="F52" s="8">
        <f t="array" ref="F52">AVERAGE(Q52,AA52,AK52)</f>
        <v>49.949999999999996</v>
      </c>
      <c r="G52" s="8">
        <f t="array" ref="G52">AVERAGE(R52,AB52,AL52)</f>
        <v>50.833333333333336</v>
      </c>
      <c r="H52" s="8">
        <f t="array" ref="H52">AVERAGE(S52,AC52,AM52)</f>
        <v>52.928682170542636</v>
      </c>
      <c r="I52" s="8">
        <f t="array" ref="I52">AVERAGE(T52,AD52,AN52)</f>
        <v>52.266666666666673</v>
      </c>
      <c r="J52" s="8">
        <f t="array" ref="J52">AVERAGE(U52,AE52,AO52)</f>
        <v>45.95000000000001</v>
      </c>
      <c r="K52" s="8">
        <f t="array" ref="K52">AVERAGE(V52,AF52,AP52)</f>
        <v>46.633333333333333</v>
      </c>
      <c r="L52" s="21"/>
      <c r="M52" s="21"/>
      <c r="N52" s="8">
        <v>45</v>
      </c>
      <c r="O52" s="8">
        <v>46.7</v>
      </c>
      <c r="P52" s="8">
        <v>47.3</v>
      </c>
      <c r="Q52" s="8">
        <v>47.9</v>
      </c>
      <c r="R52" s="8">
        <v>48.5</v>
      </c>
      <c r="S52" s="8">
        <v>49.7</v>
      </c>
      <c r="T52" s="8">
        <v>50.2</v>
      </c>
      <c r="U52" s="8">
        <v>45</v>
      </c>
      <c r="V52" s="8">
        <v>50.8</v>
      </c>
      <c r="X52" s="8">
        <v>38.5</v>
      </c>
      <c r="Y52" s="8">
        <v>37.4</v>
      </c>
      <c r="Z52" s="8">
        <v>40.9</v>
      </c>
      <c r="AA52" s="8">
        <v>47.9</v>
      </c>
      <c r="AB52" s="8">
        <v>47.9</v>
      </c>
      <c r="AC52" s="8">
        <v>50.8</v>
      </c>
      <c r="AD52" s="8">
        <v>52</v>
      </c>
      <c r="AE52" s="8">
        <v>39.700000000000003</v>
      </c>
      <c r="AF52" s="8">
        <v>39.700000000000003</v>
      </c>
      <c r="AH52" s="8">
        <v>80.650000000000006</v>
      </c>
      <c r="AI52" s="8">
        <v>55.800000000000004</v>
      </c>
      <c r="AJ52" s="8">
        <v>55.5</v>
      </c>
      <c r="AK52" s="8">
        <v>54.050000000000004</v>
      </c>
      <c r="AL52" s="8">
        <v>56.100000000000009</v>
      </c>
      <c r="AM52" s="8">
        <v>58.286046511627909</v>
      </c>
      <c r="AN52" s="8">
        <v>54.6</v>
      </c>
      <c r="AO52" s="8">
        <v>53.150000000000006</v>
      </c>
      <c r="AP52" s="8">
        <v>49.4</v>
      </c>
    </row>
    <row r="53" spans="1:42" ht="15.75" x14ac:dyDescent="0.5">
      <c r="A53" s="21" t="s">
        <v>62</v>
      </c>
      <c r="B53" s="21"/>
      <c r="C53" s="8">
        <f t="array" ref="C53">AVERAGE(N53,X53,AH53)</f>
        <v>2.9499999999999997</v>
      </c>
      <c r="D53" s="8">
        <f t="array" ref="D53">AVERAGE(O53,Y53,AI53)</f>
        <v>3.6333333333333333</v>
      </c>
      <c r="E53" s="8">
        <f t="array" ref="E53">AVERAGE(P53,Z53,AJ53)</f>
        <v>3.9333333333333331</v>
      </c>
      <c r="F53" s="8">
        <f t="array" ref="F53">AVERAGE(Q53,AA53,AK53)</f>
        <v>3.6166666666666667</v>
      </c>
      <c r="G53" s="8">
        <f t="array" ref="G53">AVERAGE(R53,AB53,AL53)</f>
        <v>3.8166666666666664</v>
      </c>
      <c r="H53" s="8">
        <f t="array" ref="H53">AVERAGE(S53,AC53,AM53)</f>
        <v>3.9333333333333336</v>
      </c>
      <c r="I53" s="8">
        <f t="array" ref="I53">AVERAGE(T53,AD53,AN53)</f>
        <v>3.1666666666666674</v>
      </c>
      <c r="J53" s="8">
        <f t="array" ref="J53">AVERAGE(U53,AE53,AO53)</f>
        <v>2.8666666666666667</v>
      </c>
      <c r="K53" s="8">
        <f t="array" ref="K53">AVERAGE(V53,AF53,AP53)</f>
        <v>2.7666666666666671</v>
      </c>
      <c r="L53" s="21"/>
      <c r="M53" s="21"/>
      <c r="N53" s="8">
        <v>4</v>
      </c>
      <c r="O53" s="8">
        <v>4</v>
      </c>
      <c r="P53" s="8">
        <v>4</v>
      </c>
      <c r="Q53" s="8">
        <v>4</v>
      </c>
      <c r="R53" s="8">
        <v>4</v>
      </c>
      <c r="S53" s="8">
        <v>4</v>
      </c>
      <c r="T53" s="8">
        <v>2.9000000000000004</v>
      </c>
      <c r="U53" s="8">
        <v>2.2999999999999998</v>
      </c>
      <c r="V53" s="8">
        <v>2.2999999999999998</v>
      </c>
      <c r="X53" s="8">
        <v>2.2999999999999998</v>
      </c>
      <c r="Y53" s="8">
        <v>4</v>
      </c>
      <c r="Z53" s="8">
        <v>5.2</v>
      </c>
      <c r="AA53" s="8">
        <v>4</v>
      </c>
      <c r="AB53" s="8">
        <v>4.5999999999999996</v>
      </c>
      <c r="AC53" s="8">
        <v>5.8000000000000007</v>
      </c>
      <c r="AD53" s="8">
        <v>5.2</v>
      </c>
      <c r="AE53" s="8">
        <v>4.5999999999999996</v>
      </c>
      <c r="AF53" s="8">
        <v>4</v>
      </c>
      <c r="AH53" s="8">
        <v>2.5499999999999998</v>
      </c>
      <c r="AI53" s="8">
        <v>2.9000000000000004</v>
      </c>
      <c r="AJ53" s="8">
        <v>2.6</v>
      </c>
      <c r="AK53" s="8">
        <v>2.85</v>
      </c>
      <c r="AL53" s="8">
        <v>2.8499999999999996</v>
      </c>
      <c r="AM53" s="8">
        <v>2</v>
      </c>
      <c r="AN53" s="8">
        <v>1.4</v>
      </c>
      <c r="AO53" s="8">
        <v>1.7000000000000002</v>
      </c>
      <c r="AP53" s="8">
        <v>2</v>
      </c>
    </row>
    <row r="54" spans="1:42" ht="15.75" x14ac:dyDescent="0.5">
      <c r="A54" s="21" t="s">
        <v>63</v>
      </c>
      <c r="B54" s="21"/>
      <c r="C54" s="8">
        <f t="array" ref="C54">AVERAGE(N54,X54,AH54)</f>
        <v>13.699999999999998</v>
      </c>
      <c r="D54" s="8">
        <f t="array" ref="D54">AVERAGE(O54,Y54,AI54)</f>
        <v>15.833333333333334</v>
      </c>
      <c r="E54" s="8">
        <f t="array" ref="E54">AVERAGE(P54,Z54,AJ54)</f>
        <v>14.295348837209303</v>
      </c>
      <c r="F54" s="8">
        <f t="array" ref="F54">AVERAGE(Q54,AA54,AK54)</f>
        <v>12.433333333333332</v>
      </c>
      <c r="G54" s="8">
        <f t="array" ref="G54">AVERAGE(R54,AB54,AL54)</f>
        <v>13.4</v>
      </c>
      <c r="H54" s="8">
        <f t="array" ref="H54">AVERAGE(S54,AC54,AM54)</f>
        <v>12.116666666666667</v>
      </c>
      <c r="I54" s="8">
        <f t="array" ref="I54">AVERAGE(T54,AD54,AN54)</f>
        <v>11.816666666666668</v>
      </c>
      <c r="J54" s="8">
        <f t="array" ref="J54">AVERAGE(U54,AE54,AO54)</f>
        <v>15.616666666666667</v>
      </c>
      <c r="K54" s="8">
        <f t="array" ref="K54">AVERAGE(V54,AF54,AP54)</f>
        <v>15.850000000000001</v>
      </c>
      <c r="L54" s="21"/>
      <c r="M54" s="21"/>
      <c r="N54" s="8">
        <v>9.9</v>
      </c>
      <c r="O54" s="8">
        <v>11.1</v>
      </c>
      <c r="P54" s="8">
        <v>11.600000000000001</v>
      </c>
      <c r="Q54" s="8">
        <v>11.1</v>
      </c>
      <c r="R54" s="8">
        <v>11.600000000000001</v>
      </c>
      <c r="S54" s="8">
        <v>10.5</v>
      </c>
      <c r="T54" s="8">
        <v>9.9</v>
      </c>
      <c r="U54" s="8">
        <v>11.600000000000001</v>
      </c>
      <c r="V54" s="8">
        <v>11.1</v>
      </c>
      <c r="X54" s="8">
        <v>10.5</v>
      </c>
      <c r="Y54" s="8">
        <v>12.2</v>
      </c>
      <c r="Z54" s="8">
        <v>12.2</v>
      </c>
      <c r="AA54" s="8">
        <v>12.2</v>
      </c>
      <c r="AB54" s="8">
        <v>14.000000000000002</v>
      </c>
      <c r="AC54" s="8">
        <v>11.600000000000001</v>
      </c>
      <c r="AD54" s="8">
        <v>11.600000000000001</v>
      </c>
      <c r="AE54" s="8">
        <v>21</v>
      </c>
      <c r="AF54" s="8">
        <v>21.6</v>
      </c>
      <c r="AH54" s="8">
        <v>20.7</v>
      </c>
      <c r="AI54" s="8">
        <v>24.2</v>
      </c>
      <c r="AJ54" s="8">
        <v>19.086046511627906</v>
      </c>
      <c r="AK54" s="8">
        <v>14</v>
      </c>
      <c r="AL54" s="8">
        <v>14.6</v>
      </c>
      <c r="AM54" s="8">
        <v>14.250000000000002</v>
      </c>
      <c r="AN54" s="8">
        <v>13.95</v>
      </c>
      <c r="AO54" s="8">
        <v>14.25</v>
      </c>
      <c r="AP54" s="8">
        <v>14.85</v>
      </c>
    </row>
    <row r="55" spans="1:42" ht="15.75" x14ac:dyDescent="0.5">
      <c r="A55" s="21" t="s">
        <v>64</v>
      </c>
      <c r="B55" s="21"/>
      <c r="C55" s="8">
        <f t="array" ref="C55">AVERAGE(N55,X55,AH55)</f>
        <v>62.633333333333326</v>
      </c>
      <c r="D55" s="8">
        <f t="array" ref="D55">AVERAGE(O55,Y55,AI55)</f>
        <v>63.033333333333331</v>
      </c>
      <c r="E55" s="8">
        <f t="array" ref="E55">AVERAGE(P55,Z55,AJ55)</f>
        <v>61.75</v>
      </c>
      <c r="F55" s="8">
        <f t="array" ref="F55">AVERAGE(Q55,AA55,AK55)</f>
        <v>62.400000000000006</v>
      </c>
      <c r="G55" s="8">
        <f t="array" ref="G55">AVERAGE(R55,AB55,AL55)</f>
        <v>57.533333333333339</v>
      </c>
      <c r="H55" s="8">
        <f t="array" ref="H55">AVERAGE(S55,AC55,AM55)</f>
        <v>52.783333333333339</v>
      </c>
      <c r="I55" s="8">
        <f t="array" ref="I55">AVERAGE(T55,AD55,AN55)</f>
        <v>51.783333333333331</v>
      </c>
      <c r="J55" s="8">
        <f t="array" ref="J55">AVERAGE(U55,AE55,AO55)</f>
        <v>63.016666666666673</v>
      </c>
      <c r="K55" s="8">
        <f t="array" ref="K55">AVERAGE(V55,AF55,AP55)</f>
        <v>59.6</v>
      </c>
      <c r="L55" s="21"/>
      <c r="M55" s="21"/>
      <c r="N55" s="8">
        <v>71.3</v>
      </c>
      <c r="O55" s="8">
        <v>76</v>
      </c>
      <c r="P55" s="8">
        <v>75.400000000000006</v>
      </c>
      <c r="Q55" s="8">
        <v>77.100000000000009</v>
      </c>
      <c r="R55" s="8">
        <v>77.100000000000009</v>
      </c>
      <c r="S55" s="8">
        <v>74.2</v>
      </c>
      <c r="T55" s="8">
        <v>65.400000000000006</v>
      </c>
      <c r="U55" s="8">
        <v>77.7</v>
      </c>
      <c r="V55" s="8">
        <v>74.8</v>
      </c>
      <c r="X55" s="8">
        <v>57.3</v>
      </c>
      <c r="Y55" s="8">
        <v>56.699999999999996</v>
      </c>
      <c r="Z55" s="8">
        <v>49.7</v>
      </c>
      <c r="AA55" s="8">
        <v>46.7</v>
      </c>
      <c r="AB55" s="8">
        <v>36.799999999999997</v>
      </c>
      <c r="AC55" s="8">
        <v>33.900000000000006</v>
      </c>
      <c r="AD55" s="8">
        <v>43.8</v>
      </c>
      <c r="AE55" s="8">
        <v>64.3</v>
      </c>
      <c r="AF55" s="8">
        <v>57.3</v>
      </c>
      <c r="AH55" s="8">
        <v>59.3</v>
      </c>
      <c r="AI55" s="8">
        <v>56.4</v>
      </c>
      <c r="AJ55" s="8">
        <v>60.15</v>
      </c>
      <c r="AK55" s="8">
        <v>63.4</v>
      </c>
      <c r="AL55" s="8">
        <v>58.7</v>
      </c>
      <c r="AM55" s="8">
        <v>50.250000000000007</v>
      </c>
      <c r="AN55" s="8">
        <v>46.15</v>
      </c>
      <c r="AO55" s="8">
        <v>47.050000000000004</v>
      </c>
      <c r="AP55" s="8">
        <v>46.7</v>
      </c>
    </row>
    <row r="56" spans="1:42" ht="15.75" x14ac:dyDescent="0.5">
      <c r="A56" s="21" t="s">
        <v>65</v>
      </c>
      <c r="B56" s="21"/>
      <c r="C56" s="8">
        <f t="array" ref="C56">AVERAGE(N56,X56,AH56)</f>
        <v>73.816666666666663</v>
      </c>
      <c r="D56" s="8">
        <f t="array" ref="D56">AVERAGE(O56,Y56,AI56)</f>
        <v>72.166666666666671</v>
      </c>
      <c r="E56" s="8">
        <f t="array" ref="E56">AVERAGE(P56,Z56,AJ56)</f>
        <v>59.616666666666667</v>
      </c>
      <c r="F56" s="8">
        <f t="array" ref="F56">AVERAGE(Q56,AA56,AK56)</f>
        <v>39.799999999999997</v>
      </c>
      <c r="G56" s="8">
        <f t="array" ref="G56">AVERAGE(R56,AB56,AL56)</f>
        <v>39.933333333333337</v>
      </c>
      <c r="H56" s="8">
        <f t="array" ref="H56">AVERAGE(S56,AC56,AM56)</f>
        <v>44.266666666666659</v>
      </c>
      <c r="I56" s="8">
        <f t="array" ref="I56">AVERAGE(T56,AD56,AN56)</f>
        <v>40.699999999999996</v>
      </c>
      <c r="J56" s="8">
        <f t="array" ref="J56">AVERAGE(U56,AE56,AO56)</f>
        <v>42.033333333333331</v>
      </c>
      <c r="K56" s="8">
        <f t="array" ref="K56">AVERAGE(V56,AF56,AP56)</f>
        <v>40.316666666666663</v>
      </c>
      <c r="L56" s="21"/>
      <c r="M56" s="21"/>
      <c r="N56" s="8">
        <v>74.2</v>
      </c>
      <c r="O56" s="8">
        <v>73</v>
      </c>
      <c r="P56" s="8">
        <v>56.699999999999996</v>
      </c>
      <c r="Q56" s="8">
        <v>28.000000000000004</v>
      </c>
      <c r="R56" s="8">
        <v>25.1</v>
      </c>
      <c r="S56" s="8">
        <v>23.3</v>
      </c>
      <c r="T56" s="8">
        <v>20.399999999999999</v>
      </c>
      <c r="U56" s="8">
        <v>23.3</v>
      </c>
      <c r="V56" s="8">
        <v>25.7</v>
      </c>
      <c r="X56" s="8">
        <v>81.8</v>
      </c>
      <c r="Y56" s="8">
        <v>83.6</v>
      </c>
      <c r="Z56" s="8">
        <v>68.400000000000006</v>
      </c>
      <c r="AA56" s="8">
        <v>47.3</v>
      </c>
      <c r="AB56" s="8">
        <v>53.800000000000004</v>
      </c>
      <c r="AC56" s="8">
        <v>57.8</v>
      </c>
      <c r="AD56" s="8">
        <v>49.7</v>
      </c>
      <c r="AE56" s="8">
        <v>51.4</v>
      </c>
      <c r="AF56" s="8">
        <v>45.6</v>
      </c>
      <c r="AH56" s="8">
        <v>65.45</v>
      </c>
      <c r="AI56" s="8">
        <v>59.9</v>
      </c>
      <c r="AJ56" s="8">
        <v>53.750000000000007</v>
      </c>
      <c r="AK56" s="8">
        <v>44.099999999999994</v>
      </c>
      <c r="AL56" s="8">
        <v>40.9</v>
      </c>
      <c r="AM56" s="8">
        <v>51.699999999999996</v>
      </c>
      <c r="AN56" s="8">
        <v>52</v>
      </c>
      <c r="AO56" s="8">
        <v>51.4</v>
      </c>
      <c r="AP56" s="8">
        <v>49.65</v>
      </c>
    </row>
    <row r="57" spans="1:42" ht="15.75" x14ac:dyDescent="0.5">
      <c r="A57" s="21" t="s">
        <v>66</v>
      </c>
      <c r="B57" s="21"/>
      <c r="C57" s="8">
        <f t="array" ref="C57">AVERAGE(N57,X57,AH57)</f>
        <v>8.1666666666666661</v>
      </c>
      <c r="D57" s="8">
        <f t="array" ref="D57">AVERAGE(O57,Y57,AI57)</f>
        <v>7.7666666666666657</v>
      </c>
      <c r="E57" s="8">
        <f t="array" ref="E57">AVERAGE(P57,Z57,AJ57)</f>
        <v>7.666666666666667</v>
      </c>
      <c r="F57" s="8">
        <f t="array" ref="F57">AVERAGE(Q57,AA57,AK57)</f>
        <v>10.683333333333335</v>
      </c>
      <c r="G57" s="8">
        <f t="array" ref="G57">AVERAGE(R57,AB57,AL57)</f>
        <v>10.966666666666667</v>
      </c>
      <c r="H57" s="8">
        <f t="array" ref="H57">AVERAGE(S57,AC57,AM57)</f>
        <v>10</v>
      </c>
      <c r="I57" s="8">
        <f t="array" ref="I57">AVERAGE(T57,AD57,AN57)</f>
        <v>10.583333333333334</v>
      </c>
      <c r="J57" s="8">
        <f t="array" ref="J57">AVERAGE(U57,AE57,AO57)</f>
        <v>10.383333333333333</v>
      </c>
      <c r="K57" s="8">
        <f t="array" ref="K57">AVERAGE(V57,AF57,AP57)</f>
        <v>10.950000000000001</v>
      </c>
      <c r="L57" s="21"/>
      <c r="M57" s="21"/>
      <c r="N57" s="8">
        <v>2.9000000000000004</v>
      </c>
      <c r="O57" s="8">
        <v>2.2999999999999998</v>
      </c>
      <c r="P57" s="8">
        <v>2.2999999999999998</v>
      </c>
      <c r="Q57" s="8">
        <v>2.2999999999999998</v>
      </c>
      <c r="R57" s="8">
        <v>2.2999999999999998</v>
      </c>
      <c r="S57" s="8">
        <v>2.2999999999999998</v>
      </c>
      <c r="T57" s="8">
        <v>2.2999999999999998</v>
      </c>
      <c r="U57" s="8">
        <v>3.5000000000000004</v>
      </c>
      <c r="V57" s="8">
        <v>4.5999999999999996</v>
      </c>
      <c r="X57" s="8">
        <v>3.5000000000000004</v>
      </c>
      <c r="Y57" s="8">
        <v>2.2999999999999998</v>
      </c>
      <c r="Z57" s="8">
        <v>2.2999999999999998</v>
      </c>
      <c r="AA57" s="8">
        <v>2.9000000000000004</v>
      </c>
      <c r="AB57" s="8">
        <v>2.2999999999999998</v>
      </c>
      <c r="AC57" s="8">
        <v>2.2999999999999998</v>
      </c>
      <c r="AD57" s="8">
        <v>2.2999999999999998</v>
      </c>
      <c r="AE57" s="8">
        <v>1.0999999999999999</v>
      </c>
      <c r="AF57" s="8">
        <v>1.7000000000000002</v>
      </c>
      <c r="AH57" s="8">
        <v>18.100000000000001</v>
      </c>
      <c r="AI57" s="8">
        <v>18.7</v>
      </c>
      <c r="AJ57" s="8">
        <v>18.399999999999999</v>
      </c>
      <c r="AK57" s="8">
        <v>26.85</v>
      </c>
      <c r="AL57" s="8">
        <v>28.3</v>
      </c>
      <c r="AM57" s="8">
        <v>25.4</v>
      </c>
      <c r="AN57" s="8">
        <v>27.15</v>
      </c>
      <c r="AO57" s="8">
        <v>26.549999999999997</v>
      </c>
      <c r="AP57" s="8">
        <v>26.55</v>
      </c>
    </row>
    <row r="58" spans="1:42" ht="15.75" x14ac:dyDescent="0.5">
      <c r="A58" s="21" t="s">
        <v>67</v>
      </c>
      <c r="B58" s="21"/>
      <c r="C58" s="8">
        <f t="array" ref="C58">AVERAGE(N58,X58,AH58)</f>
        <v>40.216666666666669</v>
      </c>
      <c r="D58" s="8">
        <f t="array" ref="D58">AVERAGE(O58,Y58,AI58)</f>
        <v>35.316666666666663</v>
      </c>
      <c r="E58" s="8">
        <f t="array" ref="E58">AVERAGE(P58,Z58,AJ58)</f>
        <v>37.016666666666673</v>
      </c>
      <c r="F58" s="8">
        <f t="array" ref="F58">AVERAGE(Q58,AA58,AK58)</f>
        <v>34.93333333333333</v>
      </c>
      <c r="G58" s="8">
        <f t="array" ref="G58">AVERAGE(R58,AB58,AL58)</f>
        <v>34.666666666666664</v>
      </c>
      <c r="H58" s="8">
        <f t="array" ref="H58">AVERAGE(S58,AC58,AM58)</f>
        <v>33.200000000000003</v>
      </c>
      <c r="I58" s="8">
        <f t="array" ref="I58">AVERAGE(T58,AD58,AN58)</f>
        <v>35.633333333333333</v>
      </c>
      <c r="J58" s="8">
        <f t="array" ref="J58">AVERAGE(U58,AE58,AO58)</f>
        <v>36.68333333333333</v>
      </c>
      <c r="K58" s="8">
        <f t="array" ref="K58">AVERAGE(V58,AF58,AP58)</f>
        <v>38.849999999999994</v>
      </c>
      <c r="L58" s="21"/>
      <c r="M58" s="21"/>
      <c r="N58" s="8">
        <v>36.799999999999997</v>
      </c>
      <c r="O58" s="8">
        <v>36.199999999999996</v>
      </c>
      <c r="P58" s="8">
        <v>42.1</v>
      </c>
      <c r="Q58" s="8">
        <v>42.1</v>
      </c>
      <c r="R58" s="8">
        <v>43.8</v>
      </c>
      <c r="S58" s="8">
        <v>42.1</v>
      </c>
      <c r="T58" s="8">
        <v>43.2</v>
      </c>
      <c r="U58" s="8">
        <v>43.8</v>
      </c>
      <c r="V58" s="8">
        <v>43.8</v>
      </c>
      <c r="X58" s="8">
        <v>42.1</v>
      </c>
      <c r="Y58" s="8">
        <v>27.400000000000002</v>
      </c>
      <c r="Z58" s="8">
        <v>21.6</v>
      </c>
      <c r="AA58" s="8">
        <v>19.2</v>
      </c>
      <c r="AB58" s="8">
        <v>18.7</v>
      </c>
      <c r="AC58" s="8">
        <v>18.099999999999998</v>
      </c>
      <c r="AD58" s="8">
        <v>22.8</v>
      </c>
      <c r="AE58" s="8">
        <v>24.5</v>
      </c>
      <c r="AF58" s="8">
        <v>30.4</v>
      </c>
      <c r="AH58" s="8">
        <v>41.75</v>
      </c>
      <c r="AI58" s="8">
        <v>42.35</v>
      </c>
      <c r="AJ58" s="8">
        <v>47.35</v>
      </c>
      <c r="AK58" s="8">
        <v>43.5</v>
      </c>
      <c r="AL58" s="8">
        <v>41.5</v>
      </c>
      <c r="AM58" s="8">
        <v>39.400000000000006</v>
      </c>
      <c r="AN58" s="8">
        <v>40.900000000000006</v>
      </c>
      <c r="AO58" s="8">
        <v>41.75</v>
      </c>
      <c r="AP58" s="8">
        <v>42.35</v>
      </c>
    </row>
    <row r="59" spans="1:42" ht="15.75" x14ac:dyDescent="0.5">
      <c r="A59" s="21" t="s">
        <v>68</v>
      </c>
      <c r="B59" s="21"/>
      <c r="C59" s="8">
        <f t="array" ref="C59">AVERAGE(N59,X59,AH59)</f>
        <v>19.533333333333335</v>
      </c>
      <c r="D59" s="8">
        <f t="array" ref="D59">AVERAGE(O59,Y59,AI59)</f>
        <v>18.366666666666667</v>
      </c>
      <c r="E59" s="8">
        <f t="array" ref="E59">AVERAGE(P59,Z59,AJ59)</f>
        <v>18.383333333333333</v>
      </c>
      <c r="F59" s="8">
        <f t="array" ref="F59">AVERAGE(Q59,AA59,AK59)</f>
        <v>19.133333333333333</v>
      </c>
      <c r="G59" s="8">
        <f t="array" ref="G59">AVERAGE(R59,AB59,AL59)</f>
        <v>17.599999999999998</v>
      </c>
      <c r="H59" s="8">
        <f t="array" ref="H59">AVERAGE(S59,AC59,AM59)</f>
        <v>15.666666666666666</v>
      </c>
      <c r="I59" s="8">
        <f t="array" ref="I59">AVERAGE(T59,AD59,AN59)</f>
        <v>16.433333333333334</v>
      </c>
      <c r="J59" s="8">
        <f t="array" ref="J59">AVERAGE(U59,AE59,AO59)</f>
        <v>16.933333333333334</v>
      </c>
      <c r="K59" s="8">
        <f t="array" ref="K59">AVERAGE(V59,AF59,AP59)</f>
        <v>16.916666666666668</v>
      </c>
      <c r="L59" s="21"/>
      <c r="M59" s="21"/>
      <c r="N59" s="8">
        <v>26.3</v>
      </c>
      <c r="O59" s="8">
        <v>26.3</v>
      </c>
      <c r="P59" s="8">
        <v>25.7</v>
      </c>
      <c r="Q59" s="8">
        <v>25.1</v>
      </c>
      <c r="R59" s="8">
        <v>25.7</v>
      </c>
      <c r="S59" s="8">
        <v>25.1</v>
      </c>
      <c r="T59" s="8">
        <v>23.9</v>
      </c>
      <c r="U59" s="8">
        <v>25.1</v>
      </c>
      <c r="V59" s="8">
        <v>29.2</v>
      </c>
      <c r="X59" s="8">
        <v>19.2</v>
      </c>
      <c r="Y59" s="8">
        <v>16.900000000000002</v>
      </c>
      <c r="Z59" s="8">
        <v>18.099999999999998</v>
      </c>
      <c r="AA59" s="8">
        <v>20.399999999999999</v>
      </c>
      <c r="AB59" s="8">
        <v>13.4</v>
      </c>
      <c r="AC59" s="8">
        <v>7.6</v>
      </c>
      <c r="AD59" s="8">
        <v>7.6</v>
      </c>
      <c r="AE59" s="8">
        <v>7.6</v>
      </c>
      <c r="AF59" s="8">
        <v>4.5999999999999996</v>
      </c>
      <c r="AH59" s="8">
        <v>13.1</v>
      </c>
      <c r="AI59" s="8">
        <v>11.899999999999999</v>
      </c>
      <c r="AJ59" s="8">
        <v>11.35</v>
      </c>
      <c r="AK59" s="8">
        <v>11.899999999999999</v>
      </c>
      <c r="AL59" s="8">
        <v>13.7</v>
      </c>
      <c r="AM59" s="8">
        <v>14.3</v>
      </c>
      <c r="AN59" s="8">
        <v>17.8</v>
      </c>
      <c r="AO59" s="8">
        <v>18.099999999999998</v>
      </c>
      <c r="AP59" s="8">
        <v>16.950000000000003</v>
      </c>
    </row>
    <row r="60" spans="1:42" ht="15.75" x14ac:dyDescent="0.5">
      <c r="A60" s="21" t="s">
        <v>69</v>
      </c>
      <c r="B60" s="21"/>
      <c r="C60" s="8">
        <f t="array" ref="C60">AVERAGE(N60,X60,AH60)</f>
        <v>64.166666666666671</v>
      </c>
      <c r="D60" s="8">
        <f t="array" ref="D60">AVERAGE(O60,Y60,AI60)</f>
        <v>66.033333333333317</v>
      </c>
      <c r="E60" s="8">
        <f t="array" ref="E60">AVERAGE(P60,Z60,AJ60)</f>
        <v>67.7</v>
      </c>
      <c r="F60" s="8">
        <f t="array" ref="F60">AVERAGE(Q60,AA60,AK60)</f>
        <v>68.36666666666666</v>
      </c>
      <c r="G60" s="8">
        <f t="array" ref="G60">AVERAGE(R60,AB60,AL60)</f>
        <v>68.75</v>
      </c>
      <c r="H60" s="8">
        <f t="array" ref="H60">AVERAGE(S60,AC60,AM60)</f>
        <v>70.816666666666663</v>
      </c>
      <c r="I60" s="8">
        <f t="array" ref="I60">AVERAGE(T60,AD60,AN60)</f>
        <v>68.600000000000009</v>
      </c>
      <c r="J60" s="8">
        <f t="array" ref="J60">AVERAGE(U60,AE60,AO60)</f>
        <v>68.583333333333329</v>
      </c>
      <c r="K60" s="8">
        <f t="array" ref="K60">AVERAGE(V60,AF60,AP60)</f>
        <v>73.066666666666663</v>
      </c>
      <c r="L60" s="21"/>
      <c r="M60" s="21"/>
      <c r="N60" s="8">
        <v>55.500000000000007</v>
      </c>
      <c r="O60" s="8">
        <v>59.599999999999994</v>
      </c>
      <c r="P60" s="8">
        <v>60.8</v>
      </c>
      <c r="Q60" s="8">
        <v>60.199999999999996</v>
      </c>
      <c r="R60" s="8">
        <v>62.5</v>
      </c>
      <c r="S60" s="8">
        <v>61.4</v>
      </c>
      <c r="T60" s="8">
        <v>53.800000000000004</v>
      </c>
      <c r="U60" s="8">
        <v>53.800000000000004</v>
      </c>
      <c r="V60" s="8">
        <v>61.4</v>
      </c>
      <c r="X60" s="8">
        <v>70.099999999999994</v>
      </c>
      <c r="Y60" s="8">
        <v>71.3</v>
      </c>
      <c r="Z60" s="8">
        <v>74.8</v>
      </c>
      <c r="AA60" s="8">
        <v>75.400000000000006</v>
      </c>
      <c r="AB60" s="8">
        <v>78.3</v>
      </c>
      <c r="AC60" s="8">
        <v>85.3</v>
      </c>
      <c r="AD60" s="8">
        <v>84.2</v>
      </c>
      <c r="AE60" s="8">
        <v>86.5</v>
      </c>
      <c r="AF60" s="8">
        <v>91.2</v>
      </c>
      <c r="AH60" s="8">
        <v>66.900000000000006</v>
      </c>
      <c r="AI60" s="8">
        <v>67.2</v>
      </c>
      <c r="AJ60" s="8">
        <v>67.5</v>
      </c>
      <c r="AK60" s="8">
        <v>69.5</v>
      </c>
      <c r="AL60" s="8">
        <v>65.45</v>
      </c>
      <c r="AM60" s="8">
        <v>65.75</v>
      </c>
      <c r="AN60" s="8">
        <v>67.8</v>
      </c>
      <c r="AO60" s="8">
        <v>65.45</v>
      </c>
      <c r="AP60" s="8">
        <v>66.599999999999994</v>
      </c>
    </row>
    <row r="61" spans="1:42" ht="15.75" x14ac:dyDescent="0.5">
      <c r="A61" s="21" t="s">
        <v>70</v>
      </c>
      <c r="B61" s="21"/>
      <c r="C61" s="8">
        <f t="array" ref="C61">AVERAGE(N61,X61,AH61)</f>
        <v>78.350000000000009</v>
      </c>
      <c r="D61" s="8">
        <f t="array" ref="D61">AVERAGE(O61,Y61,AI61)</f>
        <v>83.300000000000011</v>
      </c>
      <c r="E61" s="8">
        <f t="array" ref="E61">AVERAGE(P61,Z61,AJ61)</f>
        <v>85.433333333333323</v>
      </c>
      <c r="F61" s="8">
        <f t="array" ref="F61">AVERAGE(Q61,AA61,AK61)</f>
        <v>82.11666666666666</v>
      </c>
      <c r="G61" s="8">
        <f t="array" ref="G61">AVERAGE(R61,AB61,AL61)</f>
        <v>76.733333333333334</v>
      </c>
      <c r="H61" s="8">
        <f t="array" ref="H61">AVERAGE(S61,AC61,AM61)</f>
        <v>74.400000000000006</v>
      </c>
      <c r="I61" s="8">
        <f t="array" ref="I61">AVERAGE(T61,AD61,AN61)</f>
        <v>72.366666666666674</v>
      </c>
      <c r="J61" s="8">
        <f t="array" ref="J61">AVERAGE(U61,AE61,AO61)</f>
        <v>72.25</v>
      </c>
      <c r="K61" s="8">
        <f t="array" ref="K61">AVERAGE(V61,AF61,AP61)</f>
        <v>72.766666666666666</v>
      </c>
      <c r="L61" s="21"/>
      <c r="M61" s="21"/>
      <c r="N61" s="8">
        <v>91.8</v>
      </c>
      <c r="O61" s="8">
        <v>93.5</v>
      </c>
      <c r="P61" s="8">
        <v>95.3</v>
      </c>
      <c r="Q61" s="8">
        <v>95.3</v>
      </c>
      <c r="R61" s="8">
        <v>92.300000000000011</v>
      </c>
      <c r="S61" s="8">
        <v>90</v>
      </c>
      <c r="T61" s="8">
        <v>90</v>
      </c>
      <c r="U61" s="8">
        <v>89.4</v>
      </c>
      <c r="V61" s="8">
        <v>88.3</v>
      </c>
      <c r="X61" s="8">
        <v>69</v>
      </c>
      <c r="Y61" s="8">
        <v>80.100000000000009</v>
      </c>
      <c r="Z61" s="8">
        <v>85.9</v>
      </c>
      <c r="AA61" s="8">
        <v>85.9</v>
      </c>
      <c r="AB61" s="8">
        <v>78.900000000000006</v>
      </c>
      <c r="AC61" s="8">
        <v>78.3</v>
      </c>
      <c r="AD61" s="8">
        <v>78.900000000000006</v>
      </c>
      <c r="AE61" s="8">
        <v>81.8</v>
      </c>
      <c r="AF61" s="8">
        <v>84.7</v>
      </c>
      <c r="AH61" s="8">
        <v>74.25</v>
      </c>
      <c r="AI61" s="8">
        <v>76.3</v>
      </c>
      <c r="AJ61" s="8">
        <v>75.099999999999994</v>
      </c>
      <c r="AK61" s="8">
        <v>65.150000000000006</v>
      </c>
      <c r="AL61" s="8">
        <v>59.000000000000007</v>
      </c>
      <c r="AM61" s="8">
        <v>54.9</v>
      </c>
      <c r="AN61" s="8">
        <v>48.2</v>
      </c>
      <c r="AO61" s="8">
        <v>45.55</v>
      </c>
      <c r="AP61" s="8">
        <v>45.3</v>
      </c>
    </row>
    <row r="62" spans="1:42" ht="15.75" x14ac:dyDescent="0.5">
      <c r="A62" s="21" t="s">
        <v>71</v>
      </c>
      <c r="B62" s="21"/>
      <c r="C62" s="8">
        <f t="array" ref="C62">AVERAGE(N62,X62,AH62)</f>
        <v>77.850000000000009</v>
      </c>
      <c r="D62" s="8">
        <f t="array" ref="D62">AVERAGE(O62,Y62,AI62)</f>
        <v>75.2</v>
      </c>
      <c r="E62" s="8">
        <f t="array" ref="E62">AVERAGE(P62,Z62,AJ62)</f>
        <v>73.13333333333334</v>
      </c>
      <c r="F62" s="8">
        <f t="array" ref="F62">AVERAGE(Q62,AA62,AK62)</f>
        <v>74</v>
      </c>
      <c r="G62" s="8">
        <f t="array" ref="G62">AVERAGE(R62,AB62,AL62)</f>
        <v>76.55</v>
      </c>
      <c r="H62" s="8">
        <f t="array" ref="H62">AVERAGE(S62,AC62,AM62)</f>
        <v>78.61666666666666</v>
      </c>
      <c r="I62" s="8">
        <f t="array" ref="I62">AVERAGE(T62,AD62,AN62)</f>
        <v>73.349999999999994</v>
      </c>
      <c r="J62" s="8">
        <f t="array" ref="J62">AVERAGE(U62,AE62,AO62)</f>
        <v>75.166666666666671</v>
      </c>
      <c r="K62" s="8">
        <f t="array" ref="K62">AVERAGE(V62,AF62,AP62)</f>
        <v>71.7</v>
      </c>
      <c r="L62" s="21"/>
      <c r="M62" s="21"/>
      <c r="N62" s="8">
        <v>76.599999999999994</v>
      </c>
      <c r="O62" s="8">
        <v>75.400000000000006</v>
      </c>
      <c r="P62" s="8">
        <v>77.7</v>
      </c>
      <c r="Q62" s="8">
        <v>74.2</v>
      </c>
      <c r="R62" s="8">
        <v>74.8</v>
      </c>
      <c r="S62" s="8">
        <v>76</v>
      </c>
      <c r="T62" s="8">
        <v>69</v>
      </c>
      <c r="U62" s="8">
        <v>69.5</v>
      </c>
      <c r="V62" s="8">
        <v>64.900000000000006</v>
      </c>
      <c r="X62" s="8">
        <v>84.2</v>
      </c>
      <c r="Y62" s="8">
        <v>85.9</v>
      </c>
      <c r="Z62" s="8">
        <v>81.2</v>
      </c>
      <c r="AA62" s="8">
        <v>73</v>
      </c>
      <c r="AB62" s="8">
        <v>69.5</v>
      </c>
      <c r="AC62" s="8">
        <v>70.7</v>
      </c>
      <c r="AD62" s="8">
        <v>63.7</v>
      </c>
      <c r="AE62" s="8">
        <v>69.5</v>
      </c>
      <c r="AF62" s="8">
        <v>64.900000000000006</v>
      </c>
      <c r="AH62" s="8">
        <v>72.75</v>
      </c>
      <c r="AI62" s="8">
        <v>64.3</v>
      </c>
      <c r="AJ62" s="8">
        <v>60.5</v>
      </c>
      <c r="AK62" s="8">
        <v>74.800000000000011</v>
      </c>
      <c r="AL62" s="8">
        <v>85.35</v>
      </c>
      <c r="AM62" s="8">
        <v>89.15</v>
      </c>
      <c r="AN62" s="8">
        <v>87.35</v>
      </c>
      <c r="AO62" s="8">
        <v>86.5</v>
      </c>
      <c r="AP62" s="8">
        <v>85.300000000000011</v>
      </c>
    </row>
    <row r="63" spans="1:42" ht="15.75" x14ac:dyDescent="0.5">
      <c r="A63" s="21" t="s">
        <v>72</v>
      </c>
      <c r="B63" s="21"/>
      <c r="C63" s="8">
        <f t="array" ref="C63">AVERAGE(N63,X63,AH63)</f>
        <v>48.5</v>
      </c>
      <c r="D63" s="8">
        <f t="array" ref="D63">AVERAGE(O63,Y63,AI63)</f>
        <v>48.616666666666667</v>
      </c>
      <c r="E63" s="8">
        <f t="array" ref="E63">AVERAGE(P63,Z63,AJ63)</f>
        <v>46.033333333333339</v>
      </c>
      <c r="F63" s="8">
        <f t="array" ref="F63">AVERAGE(Q63,AA63,AK63)</f>
        <v>48.183333333333337</v>
      </c>
      <c r="G63" s="8">
        <f t="array" ref="G63">AVERAGE(R63,AB63,AL63)</f>
        <v>46.833333333333336</v>
      </c>
      <c r="H63" s="8">
        <f t="array" ref="H63">AVERAGE(S63,AC63,AM63)</f>
        <v>47</v>
      </c>
      <c r="I63" s="8">
        <f t="array" ref="I63">AVERAGE(T63,AD63,AN63)</f>
        <v>42.733333333333327</v>
      </c>
      <c r="J63" s="8">
        <f t="array" ref="J63">AVERAGE(U63,AE63,AO63)</f>
        <v>34.049999999999997</v>
      </c>
      <c r="K63" s="8">
        <f t="array" ref="K63">AVERAGE(V63,AF63,AP63)</f>
        <v>39.516666666666666</v>
      </c>
      <c r="L63" s="21"/>
      <c r="M63" s="21"/>
      <c r="N63" s="8">
        <v>38</v>
      </c>
      <c r="O63" s="8">
        <v>38</v>
      </c>
      <c r="P63" s="8">
        <v>39.1</v>
      </c>
      <c r="Q63" s="8">
        <v>39.700000000000003</v>
      </c>
      <c r="R63" s="8">
        <v>39.1</v>
      </c>
      <c r="S63" s="8">
        <v>39.1</v>
      </c>
      <c r="T63" s="8">
        <v>36.199999999999996</v>
      </c>
      <c r="U63" s="8">
        <v>29.2</v>
      </c>
      <c r="V63" s="8">
        <v>27.400000000000002</v>
      </c>
      <c r="X63" s="8">
        <v>51.4</v>
      </c>
      <c r="Y63" s="8">
        <v>49.7</v>
      </c>
      <c r="Z63" s="8">
        <v>39.1</v>
      </c>
      <c r="AA63" s="8">
        <v>39.1</v>
      </c>
      <c r="AB63" s="8">
        <v>37.4</v>
      </c>
      <c r="AC63" s="8">
        <v>38.5</v>
      </c>
      <c r="AD63" s="8">
        <v>32.1</v>
      </c>
      <c r="AE63" s="8">
        <v>20.399999999999999</v>
      </c>
      <c r="AF63" s="8">
        <v>37.4</v>
      </c>
      <c r="AH63" s="8">
        <v>56.1</v>
      </c>
      <c r="AI63" s="8">
        <v>58.15</v>
      </c>
      <c r="AJ63" s="8">
        <v>59.900000000000006</v>
      </c>
      <c r="AK63" s="8">
        <v>65.75</v>
      </c>
      <c r="AL63" s="8">
        <v>64</v>
      </c>
      <c r="AM63" s="8">
        <v>63.4</v>
      </c>
      <c r="AN63" s="8">
        <v>59.900000000000006</v>
      </c>
      <c r="AO63" s="8">
        <v>52.55</v>
      </c>
      <c r="AP63" s="8">
        <v>53.75</v>
      </c>
    </row>
    <row r="64" spans="1:42" ht="15.75" x14ac:dyDescent="0.5">
      <c r="A64" s="21" t="s">
        <v>73</v>
      </c>
      <c r="B64" s="21"/>
      <c r="C64" s="8">
        <f t="array" ref="C64">AVERAGE(N64,X64,AH64)</f>
        <v>68.666666666666671</v>
      </c>
      <c r="D64" s="8">
        <f t="array" ref="D64">AVERAGE(O64,Y64,AI64)</f>
        <v>70.11666666666666</v>
      </c>
      <c r="E64" s="8">
        <f t="array" ref="E64">AVERAGE(P64,Z64,AJ64)</f>
        <v>76.95</v>
      </c>
      <c r="F64" s="8">
        <f t="array" ref="F64">AVERAGE(Q64,AA64,AK64)</f>
        <v>82.11666666666666</v>
      </c>
      <c r="G64" s="8">
        <f t="array" ref="G64">AVERAGE(R64,AB64,AL64)</f>
        <v>80.349999999999994</v>
      </c>
      <c r="H64" s="8">
        <f t="array" ref="H64">AVERAGE(S64,AC64,AM64)</f>
        <v>82.516666666666666</v>
      </c>
      <c r="I64" s="8">
        <f t="array" ref="I64">AVERAGE(T64,AD64,AN64)</f>
        <v>81.295348837209303</v>
      </c>
      <c r="J64" s="8">
        <f t="array" ref="J64">AVERAGE(U64,AE64,AO64)</f>
        <v>81.45</v>
      </c>
      <c r="K64" s="8">
        <f t="array" ref="K64">AVERAGE(V64,AF64,AP64)</f>
        <v>81.833333333333329</v>
      </c>
      <c r="L64" s="21"/>
      <c r="M64" s="21"/>
      <c r="N64" s="8">
        <v>69</v>
      </c>
      <c r="O64" s="8">
        <v>70.099999999999994</v>
      </c>
      <c r="P64" s="8">
        <v>76.599999999999994</v>
      </c>
      <c r="Q64" s="8">
        <v>83.6</v>
      </c>
      <c r="R64" s="8">
        <v>81.8</v>
      </c>
      <c r="S64" s="8">
        <v>86.5</v>
      </c>
      <c r="T64" s="8">
        <v>87.1</v>
      </c>
      <c r="U64" s="8">
        <v>87.7</v>
      </c>
      <c r="V64" s="8">
        <v>87.7</v>
      </c>
      <c r="X64" s="8">
        <v>59</v>
      </c>
      <c r="Y64" s="8">
        <v>61.4</v>
      </c>
      <c r="Z64" s="8">
        <v>69.5</v>
      </c>
      <c r="AA64" s="8">
        <v>81.8</v>
      </c>
      <c r="AB64" s="8">
        <v>82.399999999999991</v>
      </c>
      <c r="AC64" s="8">
        <v>83</v>
      </c>
      <c r="AD64" s="8">
        <v>79.5</v>
      </c>
      <c r="AE64" s="8">
        <v>83.6</v>
      </c>
      <c r="AF64" s="8">
        <v>82.399999999999991</v>
      </c>
      <c r="AH64" s="8">
        <v>78</v>
      </c>
      <c r="AI64" s="8">
        <v>78.849999999999994</v>
      </c>
      <c r="AJ64" s="8">
        <v>84.75</v>
      </c>
      <c r="AK64" s="8">
        <v>80.949999999999989</v>
      </c>
      <c r="AL64" s="8">
        <v>76.849999999999994</v>
      </c>
      <c r="AM64" s="8">
        <v>78.05</v>
      </c>
      <c r="AN64" s="8">
        <v>77.286046511627916</v>
      </c>
      <c r="AO64" s="8">
        <v>73.05</v>
      </c>
      <c r="AP64" s="8">
        <v>75.400000000000006</v>
      </c>
    </row>
    <row r="65" spans="1:42" ht="15.75" x14ac:dyDescent="0.5">
      <c r="A65" s="21" t="s">
        <v>74</v>
      </c>
      <c r="B65" s="21"/>
      <c r="C65" s="8">
        <f t="array" ref="C65">AVERAGE(N65,X65,AH65)</f>
        <v>77.916666666666671</v>
      </c>
      <c r="D65" s="8">
        <f t="array" ref="D65">AVERAGE(O65,Y65,AI65)</f>
        <v>76.05</v>
      </c>
      <c r="E65" s="8">
        <f t="array" ref="E65">AVERAGE(P65,Z65,AJ65)</f>
        <v>76.150000000000006</v>
      </c>
      <c r="F65" s="8">
        <f t="array" ref="F65">AVERAGE(Q65,AA65,AK65)</f>
        <v>76.55</v>
      </c>
      <c r="G65" s="8">
        <f t="array" ref="G65">AVERAGE(R65,AB65,AL65)</f>
        <v>78.162015503875963</v>
      </c>
      <c r="H65" s="8">
        <f t="array" ref="H65">AVERAGE(S65,AC65,AM65)</f>
        <v>79.38333333333334</v>
      </c>
      <c r="I65" s="8">
        <f t="array" ref="I65">AVERAGE(T65,AD65,AN65)</f>
        <v>79.2</v>
      </c>
      <c r="J65" s="8">
        <f t="array" ref="J65">AVERAGE(U65,AE65,AO65)</f>
        <v>79.550000000000011</v>
      </c>
      <c r="K65" s="8">
        <f t="array" ref="K65">AVERAGE(V65,AF65,AP65)</f>
        <v>75.38333333333334</v>
      </c>
      <c r="L65" s="21"/>
      <c r="M65" s="21"/>
      <c r="N65" s="8">
        <v>79.5</v>
      </c>
      <c r="O65" s="8">
        <v>74.8</v>
      </c>
      <c r="P65" s="8">
        <v>73.599999999999994</v>
      </c>
      <c r="Q65" s="8">
        <v>73.599999999999994</v>
      </c>
      <c r="R65" s="8">
        <v>73.599999999999994</v>
      </c>
      <c r="S65" s="8">
        <v>78.3</v>
      </c>
      <c r="T65" s="8">
        <v>80.100000000000009</v>
      </c>
      <c r="U65" s="8">
        <v>81.2</v>
      </c>
      <c r="V65" s="8">
        <v>66.600000000000009</v>
      </c>
      <c r="X65" s="8">
        <v>84.7</v>
      </c>
      <c r="Y65" s="8">
        <v>84.7</v>
      </c>
      <c r="Z65" s="8">
        <v>84.7</v>
      </c>
      <c r="AA65" s="8">
        <v>85.3</v>
      </c>
      <c r="AB65" s="8">
        <v>90.600000000000009</v>
      </c>
      <c r="AC65" s="8">
        <v>90.600000000000009</v>
      </c>
      <c r="AD65" s="8">
        <v>91.8</v>
      </c>
      <c r="AE65" s="8">
        <v>92.9</v>
      </c>
      <c r="AF65" s="8">
        <v>93.5</v>
      </c>
      <c r="AH65" s="8">
        <v>69.550000000000011</v>
      </c>
      <c r="AI65" s="8">
        <v>68.650000000000006</v>
      </c>
      <c r="AJ65" s="8">
        <v>70.150000000000006</v>
      </c>
      <c r="AK65" s="8">
        <v>70.75</v>
      </c>
      <c r="AL65" s="8">
        <v>70.286046511627916</v>
      </c>
      <c r="AM65" s="8">
        <v>69.25</v>
      </c>
      <c r="AN65" s="8">
        <v>65.7</v>
      </c>
      <c r="AO65" s="8">
        <v>64.55</v>
      </c>
      <c r="AP65" s="8">
        <v>66.05</v>
      </c>
    </row>
    <row r="66" spans="1:42" ht="15.75" x14ac:dyDescent="0.5">
      <c r="A66" s="21" t="s">
        <v>288</v>
      </c>
      <c r="B66" s="21"/>
      <c r="C66" s="8">
        <f t="array" ref="C66">AVERAGE(N66,X66,AH66)</f>
        <v>25.3</v>
      </c>
      <c r="D66" s="8">
        <f t="array" ref="D66">AVERAGE(O66,Y66,AI66)</f>
        <v>30.266666666666669</v>
      </c>
      <c r="E66" s="8">
        <f t="array" ref="E66">AVERAGE(P66,Z66,AJ66)</f>
        <v>32.700000000000003</v>
      </c>
      <c r="F66" s="8">
        <f t="array" ref="F66">AVERAGE(Q66,AA66,AK66)</f>
        <v>35.233333333333334</v>
      </c>
      <c r="G66" s="8">
        <f t="array" ref="G66">AVERAGE(R66,AB66,AL66)</f>
        <v>36.116666666666667</v>
      </c>
      <c r="H66" s="8">
        <f t="array" ref="H66">AVERAGE(S66,AC66,AM66)</f>
        <v>38.466666666666669</v>
      </c>
      <c r="I66" s="8">
        <f t="array" ref="I66">AVERAGE(T66,AD66,AN66)</f>
        <v>38.466666666666669</v>
      </c>
      <c r="J66" s="8">
        <f t="array" ref="J66">AVERAGE(U66,AE66,AO66)</f>
        <v>41.5</v>
      </c>
      <c r="K66" s="8">
        <f t="array" ref="K66">AVERAGE(V66,AF66,AP66)</f>
        <v>50.916666666666664</v>
      </c>
      <c r="L66" s="21"/>
      <c r="M66" s="21"/>
      <c r="N66" s="8">
        <v>13.4</v>
      </c>
      <c r="O66" s="8">
        <v>13.4</v>
      </c>
      <c r="P66" s="8">
        <v>14.000000000000002</v>
      </c>
      <c r="Q66" s="8">
        <v>13.4</v>
      </c>
      <c r="R66" s="8">
        <v>14.000000000000002</v>
      </c>
      <c r="S66" s="8">
        <v>14.000000000000002</v>
      </c>
      <c r="T66" s="8">
        <v>15.2</v>
      </c>
      <c r="U66" s="8">
        <v>14.6</v>
      </c>
      <c r="V66" s="8">
        <v>20.399999999999999</v>
      </c>
      <c r="X66" s="8">
        <v>29.2</v>
      </c>
      <c r="Y66" s="8">
        <v>40.300000000000004</v>
      </c>
      <c r="Z66" s="8">
        <v>46.7</v>
      </c>
      <c r="AA66" s="8">
        <v>52.6</v>
      </c>
      <c r="AB66" s="8">
        <v>49.1</v>
      </c>
      <c r="AC66" s="8">
        <v>57.3</v>
      </c>
      <c r="AD66" s="8">
        <v>55.500000000000007</v>
      </c>
      <c r="AE66" s="8">
        <v>64.900000000000006</v>
      </c>
      <c r="AF66" s="8">
        <v>85.9</v>
      </c>
      <c r="AH66" s="8">
        <v>33.299999999999997</v>
      </c>
      <c r="AI66" s="8">
        <v>37.1</v>
      </c>
      <c r="AJ66" s="8">
        <v>37.400000000000006</v>
      </c>
      <c r="AK66" s="8">
        <v>39.700000000000003</v>
      </c>
      <c r="AL66" s="8">
        <v>45.25</v>
      </c>
      <c r="AM66" s="8">
        <v>44.1</v>
      </c>
      <c r="AN66" s="8">
        <v>44.7</v>
      </c>
      <c r="AO66" s="8">
        <v>45</v>
      </c>
      <c r="AP66" s="8">
        <v>46.45</v>
      </c>
    </row>
    <row r="67" spans="1:42" ht="15.75" x14ac:dyDescent="0.5">
      <c r="A67" s="21" t="s">
        <v>76</v>
      </c>
      <c r="B67" s="21"/>
      <c r="C67" s="8">
        <f t="array" ref="C67">AVERAGE(N67,X67,AH67)</f>
        <v>26.55</v>
      </c>
      <c r="D67" s="8">
        <f t="array" ref="D67">AVERAGE(O67,Y67,AI67)</f>
        <v>27.116666666666671</v>
      </c>
      <c r="E67" s="8">
        <f t="array" ref="E67">AVERAGE(P67,Z67,AJ67)</f>
        <v>27.933333333333334</v>
      </c>
      <c r="F67" s="8">
        <f t="array" ref="F67">AVERAGE(Q67,AA67,AK67)</f>
        <v>28.433333333333334</v>
      </c>
      <c r="G67" s="8">
        <f t="array" ref="G67">AVERAGE(R67,AB67,AL67)</f>
        <v>31.616666666666671</v>
      </c>
      <c r="H67" s="8">
        <f t="array" ref="H67">AVERAGE(S67,AC67,AM67)</f>
        <v>39.800000000000004</v>
      </c>
      <c r="I67" s="8">
        <f t="array" ref="I67">AVERAGE(T67,AD67,AN67)</f>
        <v>47.116666666666667</v>
      </c>
      <c r="J67" s="8">
        <f t="array" ref="J67">AVERAGE(U67,AE67,AO67)</f>
        <v>57.85</v>
      </c>
      <c r="K67" s="8">
        <f t="array" ref="K67">AVERAGE(V67,AF67,AP67)</f>
        <v>61.933333333333337</v>
      </c>
      <c r="L67" s="21"/>
      <c r="M67" s="21"/>
      <c r="N67" s="8">
        <v>25.7</v>
      </c>
      <c r="O67" s="8">
        <v>27.400000000000002</v>
      </c>
      <c r="P67" s="8">
        <v>26.3</v>
      </c>
      <c r="Q67" s="8">
        <v>25.7</v>
      </c>
      <c r="R67" s="8">
        <v>27.400000000000002</v>
      </c>
      <c r="S67" s="8">
        <v>38.5</v>
      </c>
      <c r="T67" s="8">
        <v>48.5</v>
      </c>
      <c r="U67" s="8">
        <v>58.4</v>
      </c>
      <c r="V67" s="8">
        <v>71.3</v>
      </c>
      <c r="X67" s="8">
        <v>39.1</v>
      </c>
      <c r="Y67" s="8">
        <v>38.5</v>
      </c>
      <c r="Z67" s="8">
        <v>41.5</v>
      </c>
      <c r="AA67" s="8">
        <v>42.1</v>
      </c>
      <c r="AB67" s="8">
        <v>48.5</v>
      </c>
      <c r="AC67" s="8">
        <v>62.5</v>
      </c>
      <c r="AD67" s="8">
        <v>65.400000000000006</v>
      </c>
      <c r="AE67" s="8">
        <v>68.400000000000006</v>
      </c>
      <c r="AF67" s="8">
        <v>70.7</v>
      </c>
      <c r="AH67" s="8">
        <v>14.850000000000001</v>
      </c>
      <c r="AI67" s="8">
        <v>15.45</v>
      </c>
      <c r="AJ67" s="8">
        <v>16</v>
      </c>
      <c r="AK67" s="8">
        <v>17.5</v>
      </c>
      <c r="AL67" s="8">
        <v>18.95</v>
      </c>
      <c r="AM67" s="8">
        <v>18.399999999999999</v>
      </c>
      <c r="AN67" s="8">
        <v>27.45</v>
      </c>
      <c r="AO67" s="8">
        <v>46.75</v>
      </c>
      <c r="AP67" s="8">
        <v>43.8</v>
      </c>
    </row>
    <row r="68" spans="1:42" ht="15.75" x14ac:dyDescent="0.5">
      <c r="A68" s="21" t="s">
        <v>289</v>
      </c>
      <c r="B68" s="21"/>
      <c r="C68" s="8">
        <f t="array" ref="C68">AVERAGE(N68,X68,AH68)</f>
        <v>5.1166666666666663</v>
      </c>
      <c r="D68" s="8">
        <f t="array" ref="D68">AVERAGE(O68,Y68,AI68)</f>
        <v>5.1333333333333329</v>
      </c>
      <c r="E68" s="8">
        <f t="array" ref="E68">AVERAGE(P68,Z68,AJ68)</f>
        <v>5.25</v>
      </c>
      <c r="F68" s="8">
        <f t="array" ref="F68">AVERAGE(Q68,AA68,AK68)</f>
        <v>7.666666666666667</v>
      </c>
      <c r="G68" s="8">
        <f t="array" ref="G68">AVERAGE(R68,AB68,AL68)</f>
        <v>5.7166666666666659</v>
      </c>
      <c r="H68" s="8">
        <f t="array" ref="H68">AVERAGE(S68,AC68,AM68)</f>
        <v>5.0166666666666666</v>
      </c>
      <c r="I68" s="8">
        <f t="array" ref="I68">AVERAGE(T68,AD68,AN68)</f>
        <v>5.7833333333333341</v>
      </c>
      <c r="J68" s="8">
        <f t="array" ref="J68">AVERAGE(U68,AE68,AO68)</f>
        <v>4.8</v>
      </c>
      <c r="K68" s="8">
        <f t="array" ref="K68">AVERAGE(V68,AF68,AP68)</f>
        <v>5.6166666666666671</v>
      </c>
      <c r="L68" s="21"/>
      <c r="M68" s="21"/>
      <c r="N68" s="8">
        <v>3.5000000000000004</v>
      </c>
      <c r="O68" s="8">
        <v>3.5000000000000004</v>
      </c>
      <c r="P68" s="8">
        <v>3.5000000000000004</v>
      </c>
      <c r="Q68" s="8">
        <v>3.5000000000000004</v>
      </c>
      <c r="R68" s="8">
        <v>3.5000000000000004</v>
      </c>
      <c r="S68" s="8">
        <v>3.5000000000000004</v>
      </c>
      <c r="T68" s="8">
        <v>4</v>
      </c>
      <c r="U68" s="8">
        <v>4</v>
      </c>
      <c r="V68" s="8">
        <v>2.9000000000000004</v>
      </c>
      <c r="X68" s="8">
        <v>4</v>
      </c>
      <c r="Y68" s="8">
        <v>3.5000000000000004</v>
      </c>
      <c r="Z68" s="8">
        <v>3.5000000000000004</v>
      </c>
      <c r="AA68" s="8">
        <v>5.8000000000000007</v>
      </c>
      <c r="AB68" s="8">
        <v>5.2</v>
      </c>
      <c r="AC68" s="8">
        <v>5.2</v>
      </c>
      <c r="AD68" s="8">
        <v>7.0000000000000009</v>
      </c>
      <c r="AE68" s="8">
        <v>4</v>
      </c>
      <c r="AF68" s="8">
        <v>6.4</v>
      </c>
      <c r="AH68" s="8">
        <v>7.85</v>
      </c>
      <c r="AI68" s="8">
        <v>8.3999999999999986</v>
      </c>
      <c r="AJ68" s="8">
        <v>8.75</v>
      </c>
      <c r="AK68" s="8">
        <v>13.7</v>
      </c>
      <c r="AL68" s="8">
        <v>8.4499999999999993</v>
      </c>
      <c r="AM68" s="8">
        <v>6.35</v>
      </c>
      <c r="AN68" s="8">
        <v>6.35</v>
      </c>
      <c r="AO68" s="8">
        <v>6.4</v>
      </c>
      <c r="AP68" s="8">
        <v>7.55</v>
      </c>
    </row>
    <row r="69" spans="1:42" ht="15.75" x14ac:dyDescent="0.5">
      <c r="A69" s="21" t="s">
        <v>78</v>
      </c>
      <c r="B69" s="21"/>
      <c r="C69" s="8">
        <f t="array" ref="C69">AVERAGE(N69,X69,AH69)</f>
        <v>30.666666666666668</v>
      </c>
      <c r="D69" s="8">
        <f t="array" ref="D69">AVERAGE(O69,Y69,AI69)</f>
        <v>31.350000000000005</v>
      </c>
      <c r="E69" s="8">
        <f t="array" ref="E69">AVERAGE(P69,Z69,AJ69)</f>
        <v>34.65</v>
      </c>
      <c r="F69" s="8">
        <f t="array" ref="F69">AVERAGE(Q69,AA69,AK69)</f>
        <v>34.050000000000004</v>
      </c>
      <c r="G69" s="8">
        <f t="array" ref="G69">AVERAGE(R69,AB69,AL69)</f>
        <v>38.65</v>
      </c>
      <c r="H69" s="8">
        <f t="array" ref="H69">AVERAGE(S69,AC69,AM69)</f>
        <v>41.56666666666667</v>
      </c>
      <c r="I69" s="8">
        <f t="array" ref="I69">AVERAGE(T69,AD69,AN69)</f>
        <v>48.68333333333333</v>
      </c>
      <c r="J69" s="8">
        <f t="array" ref="J69">AVERAGE(U69,AE69,AO69)</f>
        <v>52.866666666666667</v>
      </c>
      <c r="K69" s="8">
        <f t="array" ref="K69">AVERAGE(V69,AF69,AP69)</f>
        <v>56.449999999999996</v>
      </c>
      <c r="L69" s="21"/>
      <c r="M69" s="21"/>
      <c r="N69" s="8">
        <v>29.799999999999997</v>
      </c>
      <c r="O69" s="8">
        <v>30.4</v>
      </c>
      <c r="P69" s="8">
        <v>33.300000000000004</v>
      </c>
      <c r="Q69" s="8">
        <v>32.700000000000003</v>
      </c>
      <c r="R69" s="8">
        <v>33.300000000000004</v>
      </c>
      <c r="S69" s="8">
        <v>35.6</v>
      </c>
      <c r="T69" s="8">
        <v>36.799999999999997</v>
      </c>
      <c r="U69" s="8">
        <v>40.9</v>
      </c>
      <c r="V69" s="8">
        <v>51.4</v>
      </c>
      <c r="X69" s="8">
        <v>25.1</v>
      </c>
      <c r="Y69" s="8">
        <v>24.5</v>
      </c>
      <c r="Z69" s="8">
        <v>24.5</v>
      </c>
      <c r="AA69" s="8">
        <v>23.3</v>
      </c>
      <c r="AB69" s="8">
        <v>24.5</v>
      </c>
      <c r="AC69" s="8">
        <v>28.000000000000004</v>
      </c>
      <c r="AD69" s="8">
        <v>47.9</v>
      </c>
      <c r="AE69" s="8">
        <v>58.4</v>
      </c>
      <c r="AF69" s="8">
        <v>57.8</v>
      </c>
      <c r="AH69" s="8">
        <v>37.099999999999994</v>
      </c>
      <c r="AI69" s="8">
        <v>39.150000000000006</v>
      </c>
      <c r="AJ69" s="8">
        <v>46.15</v>
      </c>
      <c r="AK69" s="8">
        <v>46.150000000000006</v>
      </c>
      <c r="AL69" s="8">
        <v>58.15</v>
      </c>
      <c r="AM69" s="8">
        <v>61.100000000000009</v>
      </c>
      <c r="AN69" s="8">
        <v>61.35</v>
      </c>
      <c r="AO69" s="8">
        <v>59.3</v>
      </c>
      <c r="AP69" s="8">
        <v>60.15</v>
      </c>
    </row>
    <row r="70" spans="1:42" ht="15.75" x14ac:dyDescent="0.5">
      <c r="A70" s="21" t="s">
        <v>79</v>
      </c>
      <c r="B70" s="21"/>
      <c r="C70" s="8">
        <f t="array" ref="C70">AVERAGE(N70,X70,AH70)</f>
        <v>78.983333333333334</v>
      </c>
      <c r="D70" s="8">
        <f t="array" ref="D70">AVERAGE(O70,Y70,AI70)</f>
        <v>52.766666666666673</v>
      </c>
      <c r="E70" s="8">
        <f t="array" ref="E70">AVERAGE(P70,Z70,AJ70)</f>
        <v>52.199999999999996</v>
      </c>
      <c r="F70" s="8">
        <f t="array" ref="F70">AVERAGE(Q70,AA70,AK70)</f>
        <v>51.516666666666673</v>
      </c>
      <c r="G70" s="8">
        <f t="array" ref="G70">AVERAGE(R70,AB70,AL70)</f>
        <v>54.916666666666664</v>
      </c>
      <c r="H70" s="8">
        <f t="array" ref="H70">AVERAGE(S70,AC70,AM70)</f>
        <v>56.866666666666674</v>
      </c>
      <c r="I70" s="8">
        <f t="array" ref="I70">AVERAGE(T70,AD70,AN70)</f>
        <v>56.583333333333336</v>
      </c>
      <c r="J70" s="8">
        <f t="array" ref="J70">AVERAGE(U70,AE70,AO70)</f>
        <v>59.216666666666669</v>
      </c>
      <c r="K70" s="8">
        <f t="array" ref="K70">AVERAGE(V70,AF70,AP70)</f>
        <v>60.45000000000001</v>
      </c>
      <c r="L70" s="21"/>
      <c r="M70" s="21"/>
      <c r="N70" s="8">
        <v>97.6</v>
      </c>
      <c r="O70" s="8">
        <v>58.4</v>
      </c>
      <c r="P70" s="8">
        <v>59</v>
      </c>
      <c r="Q70" s="8">
        <v>57.8</v>
      </c>
      <c r="R70" s="8">
        <v>61.4</v>
      </c>
      <c r="S70" s="8">
        <v>63.1</v>
      </c>
      <c r="T70" s="8">
        <v>59</v>
      </c>
      <c r="U70" s="8">
        <v>64.3</v>
      </c>
      <c r="V70" s="8">
        <v>73.599999999999994</v>
      </c>
      <c r="X70" s="8">
        <v>71.3</v>
      </c>
      <c r="Y70" s="8">
        <v>45</v>
      </c>
      <c r="Z70" s="8">
        <v>44.4</v>
      </c>
      <c r="AA70" s="8">
        <v>45</v>
      </c>
      <c r="AB70" s="8">
        <v>46.7</v>
      </c>
      <c r="AC70" s="8">
        <v>49.1</v>
      </c>
      <c r="AD70" s="8">
        <v>56.100000000000009</v>
      </c>
      <c r="AE70" s="8">
        <v>56.699999999999996</v>
      </c>
      <c r="AF70" s="8">
        <v>54.900000000000006</v>
      </c>
      <c r="AH70" s="8">
        <v>68.05</v>
      </c>
      <c r="AI70" s="8">
        <v>54.900000000000006</v>
      </c>
      <c r="AJ70" s="8">
        <v>53.199999999999996</v>
      </c>
      <c r="AK70" s="8">
        <v>51.75</v>
      </c>
      <c r="AL70" s="8">
        <v>56.650000000000006</v>
      </c>
      <c r="AM70" s="8">
        <v>58.400000000000006</v>
      </c>
      <c r="AN70" s="8">
        <v>54.65</v>
      </c>
      <c r="AO70" s="8">
        <v>56.650000000000006</v>
      </c>
      <c r="AP70" s="8">
        <v>52.850000000000009</v>
      </c>
    </row>
    <row r="71" spans="1:42" ht="15.75" x14ac:dyDescent="0.5">
      <c r="A71" s="21" t="s">
        <v>80</v>
      </c>
      <c r="B71" s="21"/>
      <c r="C71" s="8">
        <f t="array" ref="C71">AVERAGE(N71,X71,AH71)</f>
        <v>50.466666666666669</v>
      </c>
      <c r="D71" s="8">
        <f t="array" ref="D71">AVERAGE(O71,Y71,AI71)</f>
        <v>46.333333333333336</v>
      </c>
      <c r="E71" s="8">
        <f t="array" ref="E71">AVERAGE(P71,Z71,AJ71)</f>
        <v>47.916666666666664</v>
      </c>
      <c r="F71" s="8">
        <f t="array" ref="F71">AVERAGE(Q71,AA71,AK71)</f>
        <v>64.183333333333323</v>
      </c>
      <c r="G71" s="8">
        <f t="array" ref="G71">AVERAGE(R71,AB71,AL71)</f>
        <v>66.816666666666663</v>
      </c>
      <c r="H71" s="8">
        <f t="array" ref="H71">AVERAGE(S71,AC71,AM71)</f>
        <v>64.3</v>
      </c>
      <c r="I71" s="8">
        <f t="array" ref="I71">AVERAGE(T71,AD71,AN71)</f>
        <v>62.916666666666664</v>
      </c>
      <c r="J71" s="8">
        <f t="array" ref="J71">AVERAGE(U71,AE71,AO71)</f>
        <v>71.666666666666671</v>
      </c>
      <c r="K71" s="8">
        <f t="array" ref="K71">AVERAGE(V71,AF71,AP71)</f>
        <v>76.350000000000009</v>
      </c>
      <c r="L71" s="21"/>
      <c r="M71" s="21"/>
      <c r="N71" s="8">
        <v>57.3</v>
      </c>
      <c r="O71" s="8">
        <v>52.6</v>
      </c>
      <c r="P71" s="8">
        <v>56.100000000000009</v>
      </c>
      <c r="Q71" s="8">
        <v>81.8</v>
      </c>
      <c r="R71" s="8">
        <v>82.399999999999991</v>
      </c>
      <c r="S71" s="8">
        <v>84.2</v>
      </c>
      <c r="T71" s="8">
        <v>81.2</v>
      </c>
      <c r="U71" s="8">
        <v>86.5</v>
      </c>
      <c r="V71" s="8">
        <v>88.8</v>
      </c>
      <c r="X71" s="8">
        <v>21.6</v>
      </c>
      <c r="Y71" s="8">
        <v>15.7</v>
      </c>
      <c r="Z71" s="8">
        <v>17.5</v>
      </c>
      <c r="AA71" s="8">
        <v>37.4</v>
      </c>
      <c r="AB71" s="8">
        <v>40.300000000000004</v>
      </c>
      <c r="AC71" s="8">
        <v>37.4</v>
      </c>
      <c r="AD71" s="8">
        <v>37.4</v>
      </c>
      <c r="AE71" s="8">
        <v>57.8</v>
      </c>
      <c r="AF71" s="8">
        <v>67.800000000000011</v>
      </c>
      <c r="AH71" s="8">
        <v>72.5</v>
      </c>
      <c r="AI71" s="8">
        <v>70.7</v>
      </c>
      <c r="AJ71" s="8">
        <v>70.150000000000006</v>
      </c>
      <c r="AK71" s="8">
        <v>73.349999999999994</v>
      </c>
      <c r="AL71" s="8">
        <v>77.75</v>
      </c>
      <c r="AM71" s="8">
        <v>71.3</v>
      </c>
      <c r="AN71" s="8">
        <v>70.150000000000006</v>
      </c>
      <c r="AO71" s="8">
        <v>70.7</v>
      </c>
      <c r="AP71" s="8">
        <v>72.45</v>
      </c>
    </row>
    <row r="72" spans="1:42" ht="15.75" x14ac:dyDescent="0.5">
      <c r="A72" s="21" t="s">
        <v>81</v>
      </c>
      <c r="B72" s="21"/>
      <c r="C72" s="8">
        <f t="array" ref="C72">AVERAGE(N72,X72,AH72)</f>
        <v>89.616666666666674</v>
      </c>
      <c r="D72" s="8">
        <f t="array" ref="D72">AVERAGE(O72,Y72,AI72)</f>
        <v>89.166666666666671</v>
      </c>
      <c r="E72" s="8">
        <f t="array" ref="E72">AVERAGE(P72,Z72,AJ72)</f>
        <v>81.816666666666677</v>
      </c>
      <c r="F72" s="8">
        <f t="array" ref="F72">AVERAGE(Q72,AA72,AK72)</f>
        <v>80.466666666666683</v>
      </c>
      <c r="G72" s="8">
        <f t="array" ref="G72">AVERAGE(R72,AB72,AL72)</f>
        <v>80.166666666666671</v>
      </c>
      <c r="H72" s="8">
        <f t="array" ref="H72">AVERAGE(S72,AC72,AM72)</f>
        <v>83.850000000000009</v>
      </c>
      <c r="I72" s="8">
        <f t="array" ref="I72">AVERAGE(T72,AD72,AN72)</f>
        <v>84.766666666666666</v>
      </c>
      <c r="J72" s="8">
        <f t="array" ref="J72">AVERAGE(U72,AE72,AO72)</f>
        <v>87.25</v>
      </c>
      <c r="K72" s="8">
        <f t="array" ref="K72">AVERAGE(V72,AF72,AP72)</f>
        <v>85.149999999999991</v>
      </c>
      <c r="L72" s="21"/>
      <c r="M72" s="21"/>
      <c r="N72" s="8">
        <v>94.699999999999989</v>
      </c>
      <c r="O72" s="8">
        <v>95.3</v>
      </c>
      <c r="P72" s="8">
        <v>80.100000000000009</v>
      </c>
      <c r="Q72" s="8">
        <v>75.400000000000006</v>
      </c>
      <c r="R72" s="8">
        <v>75.400000000000006</v>
      </c>
      <c r="S72" s="8">
        <v>78.900000000000006</v>
      </c>
      <c r="T72" s="8">
        <v>76</v>
      </c>
      <c r="U72" s="8">
        <v>81.8</v>
      </c>
      <c r="V72" s="8">
        <v>83</v>
      </c>
      <c r="X72" s="8">
        <v>78.3</v>
      </c>
      <c r="Y72" s="8">
        <v>80.7</v>
      </c>
      <c r="Z72" s="8">
        <v>74.2</v>
      </c>
      <c r="AA72" s="8">
        <v>74.2</v>
      </c>
      <c r="AB72" s="8">
        <v>76</v>
      </c>
      <c r="AC72" s="8">
        <v>84.7</v>
      </c>
      <c r="AD72" s="8">
        <v>90.600000000000009</v>
      </c>
      <c r="AE72" s="8">
        <v>92.300000000000011</v>
      </c>
      <c r="AF72" s="8">
        <v>84.2</v>
      </c>
      <c r="AH72" s="8">
        <v>95.850000000000009</v>
      </c>
      <c r="AI72" s="8">
        <v>91.5</v>
      </c>
      <c r="AJ72" s="8">
        <v>91.15</v>
      </c>
      <c r="AK72" s="8">
        <v>91.8</v>
      </c>
      <c r="AL72" s="8">
        <v>89.1</v>
      </c>
      <c r="AM72" s="8">
        <v>87.95</v>
      </c>
      <c r="AN72" s="8">
        <v>87.7</v>
      </c>
      <c r="AO72" s="8">
        <v>87.65</v>
      </c>
      <c r="AP72" s="8">
        <v>88.25</v>
      </c>
    </row>
    <row r="73" spans="1:42" ht="15.75" x14ac:dyDescent="0.5">
      <c r="A73" s="21" t="s">
        <v>82</v>
      </c>
      <c r="B73" s="21"/>
      <c r="C73" s="8">
        <f t="array" ref="C73">AVERAGE(N73,X73,AH73)</f>
        <v>15.833333333333334</v>
      </c>
      <c r="D73" s="8">
        <f t="array" ref="D73">AVERAGE(O73,Y73,AI73)</f>
        <v>16.033333333333335</v>
      </c>
      <c r="E73" s="8">
        <f t="array" ref="E73">AVERAGE(P73,Z73,AJ73)</f>
        <v>16.616666666666667</v>
      </c>
      <c r="F73" s="8">
        <f t="array" ref="F73">AVERAGE(Q73,AA73,AK73)</f>
        <v>16.033333333333331</v>
      </c>
      <c r="G73" s="8">
        <f t="array" ref="G73">AVERAGE(R73,AB73,AL73)</f>
        <v>15.633333333333333</v>
      </c>
      <c r="H73" s="8">
        <f t="array" ref="H73">AVERAGE(S73,AC73,AM73)</f>
        <v>16.033333333333335</v>
      </c>
      <c r="I73" s="8">
        <f t="array" ref="I73">AVERAGE(T73,AD73,AN73)</f>
        <v>13.983333333333334</v>
      </c>
      <c r="J73" s="8">
        <f t="array" ref="J73">AVERAGE(U73,AE73,AO73)</f>
        <v>12.616666666666665</v>
      </c>
      <c r="K73" s="8">
        <f t="array" ref="K73">AVERAGE(V73,AF73,AP73)</f>
        <v>9.5166666666666657</v>
      </c>
      <c r="L73" s="21"/>
      <c r="M73" s="21"/>
      <c r="N73" s="8">
        <v>11.1</v>
      </c>
      <c r="O73" s="8">
        <v>9.9</v>
      </c>
      <c r="P73" s="8">
        <v>9.9</v>
      </c>
      <c r="Q73" s="8">
        <v>9.9</v>
      </c>
      <c r="R73" s="8">
        <v>8.6999999999999993</v>
      </c>
      <c r="S73" s="8">
        <v>8.1</v>
      </c>
      <c r="T73" s="8">
        <v>7.0000000000000009</v>
      </c>
      <c r="U73" s="8">
        <v>8.1</v>
      </c>
      <c r="V73" s="8">
        <v>7.6</v>
      </c>
      <c r="X73" s="8">
        <v>23.3</v>
      </c>
      <c r="Y73" s="8">
        <v>22.2</v>
      </c>
      <c r="Z73" s="8">
        <v>25.1</v>
      </c>
      <c r="AA73" s="8">
        <v>24.5</v>
      </c>
      <c r="AB73" s="8">
        <v>25.1</v>
      </c>
      <c r="AC73" s="8">
        <v>25.1</v>
      </c>
      <c r="AD73" s="8">
        <v>19.8</v>
      </c>
      <c r="AE73" s="8">
        <v>18.099999999999998</v>
      </c>
      <c r="AF73" s="8">
        <v>12.2</v>
      </c>
      <c r="AH73" s="8">
        <v>13.099999999999998</v>
      </c>
      <c r="AI73" s="8">
        <v>16</v>
      </c>
      <c r="AJ73" s="8">
        <v>14.85</v>
      </c>
      <c r="AK73" s="8">
        <v>13.7</v>
      </c>
      <c r="AL73" s="8">
        <v>13.1</v>
      </c>
      <c r="AM73" s="8">
        <v>14.899999999999999</v>
      </c>
      <c r="AN73" s="8">
        <v>15.15</v>
      </c>
      <c r="AO73" s="8">
        <v>11.649999999999999</v>
      </c>
      <c r="AP73" s="8">
        <v>8.75</v>
      </c>
    </row>
    <row r="74" spans="1:42" ht="15.75" x14ac:dyDescent="0.5">
      <c r="A74" s="21" t="s">
        <v>83</v>
      </c>
      <c r="B74" s="21"/>
      <c r="C74" s="8">
        <f t="array" ref="C74">AVERAGE(N74,X74,AH74)</f>
        <v>31.116666666666664</v>
      </c>
      <c r="D74" s="8">
        <f t="array" ref="D74">AVERAGE(O74,Y74,AI74)</f>
        <v>31.116666666666664</v>
      </c>
      <c r="E74" s="8">
        <f t="array" ref="E74">AVERAGE(P74,Z74,AJ74)</f>
        <v>33.199999999999996</v>
      </c>
      <c r="F74" s="8">
        <f t="array" ref="F74">AVERAGE(Q74,AA74,AK74)</f>
        <v>33.166666666666664</v>
      </c>
      <c r="G74" s="8">
        <f t="array" ref="G74">AVERAGE(R74,AB74,AL74)</f>
        <v>34.56666666666667</v>
      </c>
      <c r="H74" s="8">
        <f t="array" ref="H74">AVERAGE(S74,AC74,AM74)</f>
        <v>34.166666666666664</v>
      </c>
      <c r="I74" s="8">
        <f t="array" ref="I74">AVERAGE(T74,AD74,AN74)</f>
        <v>31.633333333333329</v>
      </c>
      <c r="J74" s="8">
        <f t="array" ref="J74">AVERAGE(U74,AE74,AO74)</f>
        <v>30.75</v>
      </c>
      <c r="K74" s="8">
        <f t="array" ref="K74">AVERAGE(V74,AF74,AP74)</f>
        <v>30.933333333333334</v>
      </c>
      <c r="L74" s="21"/>
      <c r="M74" s="21"/>
      <c r="N74" s="8">
        <v>15.7</v>
      </c>
      <c r="O74" s="8">
        <v>15.7</v>
      </c>
      <c r="P74" s="8">
        <v>16.900000000000002</v>
      </c>
      <c r="Q74" s="8">
        <v>17.5</v>
      </c>
      <c r="R74" s="8">
        <v>16.900000000000002</v>
      </c>
      <c r="S74" s="8">
        <v>18.7</v>
      </c>
      <c r="T74" s="8">
        <v>18.099999999999998</v>
      </c>
      <c r="U74" s="8">
        <v>18.099999999999998</v>
      </c>
      <c r="V74" s="8">
        <v>18.099999999999998</v>
      </c>
      <c r="X74" s="8">
        <v>42.6</v>
      </c>
      <c r="Y74" s="8">
        <v>39.700000000000003</v>
      </c>
      <c r="Z74" s="8">
        <v>42.1</v>
      </c>
      <c r="AA74" s="8">
        <v>38.5</v>
      </c>
      <c r="AB74" s="8">
        <v>38</v>
      </c>
      <c r="AC74" s="8">
        <v>35</v>
      </c>
      <c r="AD74" s="8">
        <v>32.700000000000003</v>
      </c>
      <c r="AE74" s="8">
        <v>30.9</v>
      </c>
      <c r="AF74" s="8">
        <v>30.9</v>
      </c>
      <c r="AH74" s="8">
        <v>35.050000000000004</v>
      </c>
      <c r="AI74" s="8">
        <v>37.949999999999996</v>
      </c>
      <c r="AJ74" s="8">
        <v>40.6</v>
      </c>
      <c r="AK74" s="8">
        <v>43.5</v>
      </c>
      <c r="AL74" s="8">
        <v>48.800000000000004</v>
      </c>
      <c r="AM74" s="8">
        <v>48.800000000000004</v>
      </c>
      <c r="AN74" s="8">
        <v>44.099999999999994</v>
      </c>
      <c r="AO74" s="8">
        <v>43.25</v>
      </c>
      <c r="AP74" s="8">
        <v>43.8</v>
      </c>
    </row>
    <row r="75" spans="1:42" ht="15.75" x14ac:dyDescent="0.5">
      <c r="A75" s="21" t="s">
        <v>84</v>
      </c>
      <c r="B75" s="21"/>
      <c r="C75" s="8">
        <f t="array" ref="C75">AVERAGE(N75,X75,AH75)</f>
        <v>16.416666666666668</v>
      </c>
      <c r="D75" s="8">
        <f t="array" ref="D75">AVERAGE(O75,Y75,AI75)</f>
        <v>15.65</v>
      </c>
      <c r="E75" s="8">
        <f t="array" ref="E75">AVERAGE(P75,Z75,AJ75)</f>
        <v>18.3</v>
      </c>
      <c r="F75" s="8">
        <f t="array" ref="F75">AVERAGE(Q75,AA75,AK75)</f>
        <v>16.833333333333332</v>
      </c>
      <c r="G75" s="8">
        <f t="array" ref="G75">AVERAGE(R75,AB75,AL75)</f>
        <v>16.316666666666666</v>
      </c>
      <c r="H75" s="8">
        <f t="array" ref="H75">AVERAGE(S75,AC75,AM75)</f>
        <v>16.716666666666665</v>
      </c>
      <c r="I75" s="8">
        <f t="array" ref="I75">AVERAGE(T75,AD75,AN75)</f>
        <v>17.383333333333333</v>
      </c>
      <c r="J75" s="8">
        <f t="array" ref="J75">AVERAGE(U75,AE75,AO75)</f>
        <v>15.466666666666669</v>
      </c>
      <c r="K75" s="8">
        <f t="array" ref="K75">AVERAGE(V75,AF75,AP75)</f>
        <v>13.416666666666666</v>
      </c>
      <c r="L75" s="21"/>
      <c r="M75" s="21"/>
      <c r="N75" s="8">
        <v>19.8</v>
      </c>
      <c r="O75" s="8">
        <v>19.8</v>
      </c>
      <c r="P75" s="8">
        <v>22.8</v>
      </c>
      <c r="Q75" s="8">
        <v>22.8</v>
      </c>
      <c r="R75" s="8">
        <v>22.8</v>
      </c>
      <c r="S75" s="8">
        <v>22.2</v>
      </c>
      <c r="T75" s="8">
        <v>23.3</v>
      </c>
      <c r="U75" s="8">
        <v>21</v>
      </c>
      <c r="V75" s="8">
        <v>17.5</v>
      </c>
      <c r="X75" s="8">
        <v>18.099999999999998</v>
      </c>
      <c r="Y75" s="8">
        <v>15.2</v>
      </c>
      <c r="Z75" s="8">
        <v>18.7</v>
      </c>
      <c r="AA75" s="8">
        <v>14.000000000000002</v>
      </c>
      <c r="AB75" s="8">
        <v>11.600000000000001</v>
      </c>
      <c r="AC75" s="8">
        <v>9.3000000000000007</v>
      </c>
      <c r="AD75" s="8">
        <v>9.3000000000000007</v>
      </c>
      <c r="AE75" s="8">
        <v>7.0000000000000009</v>
      </c>
      <c r="AF75" s="8">
        <v>3.5000000000000004</v>
      </c>
      <c r="AH75" s="8">
        <v>11.349999999999998</v>
      </c>
      <c r="AI75" s="8">
        <v>11.95</v>
      </c>
      <c r="AJ75" s="8">
        <v>13.399999999999999</v>
      </c>
      <c r="AK75" s="8">
        <v>13.7</v>
      </c>
      <c r="AL75" s="8">
        <v>14.549999999999999</v>
      </c>
      <c r="AM75" s="8">
        <v>18.649999999999999</v>
      </c>
      <c r="AN75" s="8">
        <v>19.549999999999997</v>
      </c>
      <c r="AO75" s="8">
        <v>18.400000000000002</v>
      </c>
      <c r="AP75" s="8">
        <v>19.25</v>
      </c>
    </row>
    <row r="76" spans="1:42" ht="15.75" x14ac:dyDescent="0.5">
      <c r="A76" s="21" t="s">
        <v>85</v>
      </c>
      <c r="B76" s="21"/>
      <c r="C76" s="8">
        <f t="array" ref="C76">AVERAGE(N76,X76,AH76)</f>
        <v>56.983333333333327</v>
      </c>
      <c r="D76" s="8">
        <f t="array" ref="D76">AVERAGE(O76,Y76,AI76)</f>
        <v>62.333333333333336</v>
      </c>
      <c r="E76" s="8">
        <f t="array" ref="E76">AVERAGE(P76,Z76,AJ76)</f>
        <v>66.8</v>
      </c>
      <c r="F76" s="8">
        <f t="array" ref="F76">AVERAGE(Q76,AA76,AK76)</f>
        <v>62.70000000000001</v>
      </c>
      <c r="G76" s="8">
        <f t="array" ref="G76">AVERAGE(R76,AB76,AL76)</f>
        <v>61.733333333333341</v>
      </c>
      <c r="H76" s="8">
        <f t="array" ref="H76">AVERAGE(S76,AC76,AM76)</f>
        <v>51.70000000000001</v>
      </c>
      <c r="I76" s="8">
        <f t="array" ref="I76">AVERAGE(T76,AD76,AN76)</f>
        <v>48.116666666666667</v>
      </c>
      <c r="J76" s="8">
        <f t="array" ref="J76">AVERAGE(U76,AE76,AO76)</f>
        <v>45.283333333333331</v>
      </c>
      <c r="K76" s="8">
        <f t="array" ref="K76">AVERAGE(V76,AF76,AP76)</f>
        <v>55.1</v>
      </c>
      <c r="L76" s="21"/>
      <c r="M76" s="21"/>
      <c r="N76" s="8">
        <v>45.6</v>
      </c>
      <c r="O76" s="8">
        <v>47.9</v>
      </c>
      <c r="P76" s="8">
        <v>57.8</v>
      </c>
      <c r="Q76" s="8">
        <v>54.900000000000006</v>
      </c>
      <c r="R76" s="8">
        <v>55.500000000000007</v>
      </c>
      <c r="S76" s="8">
        <v>55.500000000000007</v>
      </c>
      <c r="T76" s="8">
        <v>57.3</v>
      </c>
      <c r="U76" s="8">
        <v>59</v>
      </c>
      <c r="V76" s="8">
        <v>64.3</v>
      </c>
      <c r="X76" s="8">
        <v>67.800000000000011</v>
      </c>
      <c r="Y76" s="8">
        <v>69</v>
      </c>
      <c r="Z76" s="8">
        <v>59.599999999999994</v>
      </c>
      <c r="AA76" s="8">
        <v>55.500000000000007</v>
      </c>
      <c r="AB76" s="8">
        <v>55.500000000000007</v>
      </c>
      <c r="AC76" s="8">
        <v>30.9</v>
      </c>
      <c r="AD76" s="8">
        <v>29.2</v>
      </c>
      <c r="AE76" s="8">
        <v>21.6</v>
      </c>
      <c r="AF76" s="8">
        <v>39.1</v>
      </c>
      <c r="AH76" s="8">
        <v>57.55</v>
      </c>
      <c r="AI76" s="8">
        <v>70.099999999999994</v>
      </c>
      <c r="AJ76" s="8">
        <v>83</v>
      </c>
      <c r="AK76" s="8">
        <v>77.7</v>
      </c>
      <c r="AL76" s="8">
        <v>74.2</v>
      </c>
      <c r="AM76" s="8">
        <v>68.7</v>
      </c>
      <c r="AN76" s="8">
        <v>57.85</v>
      </c>
      <c r="AO76" s="8">
        <v>55.25</v>
      </c>
      <c r="AP76" s="8">
        <v>61.900000000000006</v>
      </c>
    </row>
    <row r="77" spans="1:42" ht="15.75" x14ac:dyDescent="0.5">
      <c r="A77" s="21" t="s">
        <v>86</v>
      </c>
      <c r="B77" s="21"/>
      <c r="C77" s="8">
        <f t="array" ref="C77">AVERAGE(N77,X77,AH77)</f>
        <v>29.483333333333331</v>
      </c>
      <c r="D77" s="8">
        <f t="array" ref="D77">AVERAGE(O77,Y77,AI77)</f>
        <v>29.650000000000002</v>
      </c>
      <c r="E77" s="8">
        <f t="array" ref="E77">AVERAGE(P77,Z77,AJ77)</f>
        <v>31.133333333333336</v>
      </c>
      <c r="F77" s="8">
        <f t="array" ref="F77">AVERAGE(Q77,AA77,AK77)</f>
        <v>31.216666666666669</v>
      </c>
      <c r="G77" s="8">
        <f t="array" ref="G77">AVERAGE(R77,AB77,AL77)</f>
        <v>32.445348837209302</v>
      </c>
      <c r="H77" s="8">
        <f t="array" ref="H77">AVERAGE(S77,AC77,AM77)</f>
        <v>30.583333333333332</v>
      </c>
      <c r="I77" s="8">
        <f t="array" ref="I77">AVERAGE(T77,AD77,AN77)</f>
        <v>30.412015503875967</v>
      </c>
      <c r="J77" s="8">
        <f t="array" ref="J77">AVERAGE(U77,AE77,AO77)</f>
        <v>31.616666666666664</v>
      </c>
      <c r="K77" s="8">
        <f t="array" ref="K77">AVERAGE(V77,AF77,AP77)</f>
        <v>35.033333333333331</v>
      </c>
      <c r="L77" s="21"/>
      <c r="M77" s="21"/>
      <c r="N77" s="8">
        <v>20.399999999999999</v>
      </c>
      <c r="O77" s="8">
        <v>20.399999999999999</v>
      </c>
      <c r="P77" s="8">
        <v>21</v>
      </c>
      <c r="Q77" s="8">
        <v>21.6</v>
      </c>
      <c r="R77" s="8">
        <v>21.6</v>
      </c>
      <c r="S77" s="8">
        <v>21.6</v>
      </c>
      <c r="T77" s="8">
        <v>21</v>
      </c>
      <c r="U77" s="8">
        <v>19.8</v>
      </c>
      <c r="V77" s="8">
        <v>22.8</v>
      </c>
      <c r="X77" s="8">
        <v>16.900000000000002</v>
      </c>
      <c r="Y77" s="8">
        <v>16.3</v>
      </c>
      <c r="Z77" s="8">
        <v>15.7</v>
      </c>
      <c r="AA77" s="8">
        <v>15.7</v>
      </c>
      <c r="AB77" s="8">
        <v>20.399999999999999</v>
      </c>
      <c r="AC77" s="8">
        <v>18.7</v>
      </c>
      <c r="AD77" s="8">
        <v>18.099999999999998</v>
      </c>
      <c r="AE77" s="8">
        <v>28.599999999999998</v>
      </c>
      <c r="AF77" s="8">
        <v>35</v>
      </c>
      <c r="AH77" s="8">
        <v>51.149999999999991</v>
      </c>
      <c r="AI77" s="8">
        <v>52.25</v>
      </c>
      <c r="AJ77" s="8">
        <v>56.7</v>
      </c>
      <c r="AK77" s="8">
        <v>56.350000000000009</v>
      </c>
      <c r="AL77" s="8">
        <v>55.336046511627913</v>
      </c>
      <c r="AM77" s="8">
        <v>51.45</v>
      </c>
      <c r="AN77" s="8">
        <v>52.13604651162791</v>
      </c>
      <c r="AO77" s="8">
        <v>46.45</v>
      </c>
      <c r="AP77" s="8">
        <v>47.3</v>
      </c>
    </row>
    <row r="78" spans="1:42" ht="15.75" x14ac:dyDescent="0.5">
      <c r="A78" s="21" t="s">
        <v>87</v>
      </c>
      <c r="B78" s="21"/>
      <c r="C78" s="8">
        <f t="array" ref="C78">AVERAGE(N78,X78,AH78)</f>
        <v>17.400000000000002</v>
      </c>
      <c r="D78" s="8">
        <f t="array" ref="D78">AVERAGE(O78,Y78,AI78)</f>
        <v>17.799999999999997</v>
      </c>
      <c r="E78" s="8">
        <f t="array" ref="E78">AVERAGE(P78,Z78,AJ78)</f>
        <v>18.083333333333332</v>
      </c>
      <c r="F78" s="8">
        <f t="array" ref="F78">AVERAGE(Q78,AA78,AK78)</f>
        <v>17.983333333333334</v>
      </c>
      <c r="G78" s="8">
        <f t="array" ref="G78">AVERAGE(R78,AB78,AL78)</f>
        <v>18.95</v>
      </c>
      <c r="H78" s="8">
        <f t="array" ref="H78">AVERAGE(S78,AC78,AM78)</f>
        <v>18.833333333333332</v>
      </c>
      <c r="I78" s="8">
        <f t="array" ref="I78">AVERAGE(T78,AD78,AN78)</f>
        <v>16.616666666666667</v>
      </c>
      <c r="J78" s="8">
        <f t="array" ref="J78">AVERAGE(U78,AE78,AO78)</f>
        <v>16.683333333333334</v>
      </c>
      <c r="K78" s="8">
        <f t="array" ref="K78">AVERAGE(V78,AF78,AP78)</f>
        <v>15.066666666666668</v>
      </c>
      <c r="L78" s="21"/>
      <c r="M78" s="21"/>
      <c r="N78" s="8">
        <v>14.6</v>
      </c>
      <c r="O78" s="8">
        <v>15.2</v>
      </c>
      <c r="P78" s="8">
        <v>15.2</v>
      </c>
      <c r="Q78" s="8">
        <v>15.2</v>
      </c>
      <c r="R78" s="8">
        <v>15.7</v>
      </c>
      <c r="S78" s="8">
        <v>17.5</v>
      </c>
      <c r="T78" s="8">
        <v>16.900000000000002</v>
      </c>
      <c r="U78" s="8">
        <v>16.3</v>
      </c>
      <c r="V78" s="8">
        <v>15.2</v>
      </c>
      <c r="X78" s="8">
        <v>21</v>
      </c>
      <c r="Y78" s="8">
        <v>20.399999999999999</v>
      </c>
      <c r="Z78" s="8">
        <v>20.399999999999999</v>
      </c>
      <c r="AA78" s="8">
        <v>19.8</v>
      </c>
      <c r="AB78" s="8">
        <v>21.6</v>
      </c>
      <c r="AC78" s="8">
        <v>19.2</v>
      </c>
      <c r="AD78" s="8">
        <v>14.6</v>
      </c>
      <c r="AE78" s="8">
        <v>16.3</v>
      </c>
      <c r="AF78" s="8">
        <v>12.8</v>
      </c>
      <c r="AH78" s="8">
        <v>16.600000000000001</v>
      </c>
      <c r="AI78" s="8">
        <v>17.8</v>
      </c>
      <c r="AJ78" s="8">
        <v>18.650000000000002</v>
      </c>
      <c r="AK78" s="8">
        <v>18.950000000000003</v>
      </c>
      <c r="AL78" s="8">
        <v>19.55</v>
      </c>
      <c r="AM78" s="8">
        <v>19.8</v>
      </c>
      <c r="AN78" s="8">
        <v>18.350000000000001</v>
      </c>
      <c r="AO78" s="8">
        <v>17.450000000000003</v>
      </c>
      <c r="AP78" s="8">
        <v>17.2</v>
      </c>
    </row>
    <row r="79" spans="1:42" ht="15.75" x14ac:dyDescent="0.5">
      <c r="A79" s="21" t="s">
        <v>88</v>
      </c>
      <c r="B79" s="21"/>
      <c r="C79" s="8">
        <f t="array" ref="C79">AVERAGE(N79,X79,AH79)</f>
        <v>49.066666666666663</v>
      </c>
      <c r="D79" s="8">
        <f t="array" ref="D79">AVERAGE(O79,Y79,AI79)</f>
        <v>54.716666666666669</v>
      </c>
      <c r="E79" s="8">
        <f t="array" ref="E79">AVERAGE(P79,Z79,AJ79)</f>
        <v>56.65</v>
      </c>
      <c r="F79" s="8">
        <f t="array" ref="F79">AVERAGE(Q79,AA79,AK79)</f>
        <v>53.949999999999996</v>
      </c>
      <c r="G79" s="8">
        <f t="array" ref="G79">AVERAGE(R79,AB79,AL79)</f>
        <v>54.833333333333336</v>
      </c>
      <c r="H79" s="8">
        <f t="array" ref="H79">AVERAGE(S79,AC79,AM79)</f>
        <v>53.916666666666664</v>
      </c>
      <c r="I79" s="8">
        <f t="array" ref="I79">AVERAGE(T79,AD79,AN79)</f>
        <v>50.35</v>
      </c>
      <c r="J79" s="8">
        <f t="array" ref="J79">AVERAGE(U79,AE79,AO79)</f>
        <v>48.1</v>
      </c>
      <c r="K79" s="8">
        <f t="array" ref="K79">AVERAGE(V79,AF79,AP79)</f>
        <v>46.916666666666664</v>
      </c>
      <c r="L79" s="21"/>
      <c r="M79" s="21"/>
      <c r="N79" s="8">
        <v>50.8</v>
      </c>
      <c r="O79" s="8">
        <v>50.8</v>
      </c>
      <c r="P79" s="8">
        <v>50.2</v>
      </c>
      <c r="Q79" s="8">
        <v>48.5</v>
      </c>
      <c r="R79" s="8">
        <v>47.9</v>
      </c>
      <c r="S79" s="8">
        <v>50.2</v>
      </c>
      <c r="T79" s="8">
        <v>50.8</v>
      </c>
      <c r="U79" s="8">
        <v>44.4</v>
      </c>
      <c r="V79" s="8">
        <v>42.6</v>
      </c>
      <c r="X79" s="8">
        <v>52</v>
      </c>
      <c r="Y79" s="8">
        <v>70.7</v>
      </c>
      <c r="Z79" s="8">
        <v>73.599999999999994</v>
      </c>
      <c r="AA79" s="8">
        <v>69.5</v>
      </c>
      <c r="AB79" s="8">
        <v>69</v>
      </c>
      <c r="AC79" s="8">
        <v>65.400000000000006</v>
      </c>
      <c r="AD79" s="8">
        <v>57.3</v>
      </c>
      <c r="AE79" s="8">
        <v>55.500000000000007</v>
      </c>
      <c r="AF79" s="8">
        <v>53.2</v>
      </c>
      <c r="AH79" s="8">
        <v>44.400000000000006</v>
      </c>
      <c r="AI79" s="8">
        <v>42.650000000000006</v>
      </c>
      <c r="AJ79" s="8">
        <v>46.150000000000006</v>
      </c>
      <c r="AK79" s="8">
        <v>43.85</v>
      </c>
      <c r="AL79" s="8">
        <v>47.599999999999994</v>
      </c>
      <c r="AM79" s="8">
        <v>46.150000000000006</v>
      </c>
      <c r="AN79" s="8">
        <v>42.95</v>
      </c>
      <c r="AO79" s="8">
        <v>44.400000000000006</v>
      </c>
      <c r="AP79" s="8">
        <v>44.95</v>
      </c>
    </row>
    <row r="80" spans="1:42" ht="15.75" x14ac:dyDescent="0.5">
      <c r="A80" s="21" t="s">
        <v>89</v>
      </c>
      <c r="B80" s="21"/>
      <c r="C80" s="8">
        <f t="array" ref="C80">AVERAGE(N80,X80,AH80)</f>
        <v>78.583333333333329</v>
      </c>
      <c r="D80" s="8">
        <f t="array" ref="D80">AVERAGE(O80,Y80,AI80)</f>
        <v>80.533333333333346</v>
      </c>
      <c r="E80" s="8">
        <f t="array" ref="E80">AVERAGE(P80,Z80,AJ80)</f>
        <v>81.249999999999986</v>
      </c>
      <c r="F80" s="8">
        <f t="array" ref="F80">AVERAGE(Q80,AA80,AK80)</f>
        <v>85.266666666666652</v>
      </c>
      <c r="G80" s="8">
        <f t="array" ref="G80">AVERAGE(R80,AB80,AL80)</f>
        <v>85.416666666666671</v>
      </c>
      <c r="H80" s="8">
        <f t="array" ref="H80">AVERAGE(S80,AC80,AM80)</f>
        <v>84.75</v>
      </c>
      <c r="I80" s="8">
        <f t="array" ref="I80">AVERAGE(T80,AD80,AN80)</f>
        <v>82.88333333333334</v>
      </c>
      <c r="J80" s="8">
        <f t="array" ref="J80">AVERAGE(U80,AE80,AO80)</f>
        <v>82.883333333333326</v>
      </c>
      <c r="K80" s="8">
        <f t="array" ref="K80">AVERAGE(V80,AF80,AP80)</f>
        <v>73.05</v>
      </c>
      <c r="L80" s="21"/>
      <c r="M80" s="21"/>
      <c r="N80" s="8">
        <v>89.4</v>
      </c>
      <c r="O80" s="8">
        <v>92.300000000000011</v>
      </c>
      <c r="P80" s="8">
        <v>95.899999999999991</v>
      </c>
      <c r="Q80" s="8">
        <v>95.899999999999991</v>
      </c>
      <c r="R80" s="8">
        <v>96.399999999999991</v>
      </c>
      <c r="S80" s="8">
        <v>94.699999999999989</v>
      </c>
      <c r="T80" s="8">
        <v>93.5</v>
      </c>
      <c r="U80" s="8">
        <v>96.399999999999991</v>
      </c>
      <c r="V80" s="8">
        <v>91.2</v>
      </c>
      <c r="X80" s="8">
        <v>92.9</v>
      </c>
      <c r="Y80" s="8">
        <v>93.5</v>
      </c>
      <c r="Z80" s="8">
        <v>93.5</v>
      </c>
      <c r="AA80" s="8">
        <v>94.699999999999989</v>
      </c>
      <c r="AB80" s="8">
        <v>95.3</v>
      </c>
      <c r="AC80" s="8">
        <v>94.1</v>
      </c>
      <c r="AD80" s="8">
        <v>93.5</v>
      </c>
      <c r="AE80" s="8">
        <v>88.3</v>
      </c>
      <c r="AF80" s="8">
        <v>73.599999999999994</v>
      </c>
      <c r="AH80" s="8">
        <v>53.45</v>
      </c>
      <c r="AI80" s="8">
        <v>55.8</v>
      </c>
      <c r="AJ80" s="8">
        <v>54.35</v>
      </c>
      <c r="AK80" s="8">
        <v>65.2</v>
      </c>
      <c r="AL80" s="8">
        <v>64.550000000000011</v>
      </c>
      <c r="AM80" s="8">
        <v>65.45</v>
      </c>
      <c r="AN80" s="8">
        <v>61.65</v>
      </c>
      <c r="AO80" s="8">
        <v>63.95</v>
      </c>
      <c r="AP80" s="8">
        <v>54.349999999999994</v>
      </c>
    </row>
    <row r="81" spans="1:42" ht="15.75" x14ac:dyDescent="0.5">
      <c r="A81" s="21" t="s">
        <v>90</v>
      </c>
      <c r="B81" s="21"/>
      <c r="C81" s="8">
        <f t="array" ref="C81">AVERAGE(N81,X81,AH81)</f>
        <v>74.116666666666674</v>
      </c>
      <c r="D81" s="8">
        <f t="array" ref="D81">AVERAGE(O81,Y81,AI81)</f>
        <v>72.666666666666671</v>
      </c>
      <c r="E81" s="8">
        <f t="array" ref="E81">AVERAGE(P81,Z81,AJ81)</f>
        <v>69.150000000000006</v>
      </c>
      <c r="F81" s="8">
        <f t="array" ref="F81">AVERAGE(Q81,AA81,AK81)</f>
        <v>67.399999999999991</v>
      </c>
      <c r="G81" s="8">
        <f t="array" ref="G81">AVERAGE(R81,AB81,AL81)</f>
        <v>64.283333333333346</v>
      </c>
      <c r="H81" s="8">
        <f t="array" ref="H81">AVERAGE(S81,AC81,AM81)</f>
        <v>56.1</v>
      </c>
      <c r="I81" s="8">
        <f t="array" ref="I81">AVERAGE(T81,AD81,AN81)</f>
        <v>54.333333333333336</v>
      </c>
      <c r="J81" s="8">
        <f t="array" ref="J81">AVERAGE(U81,AE81,AO81)</f>
        <v>52.483333333333327</v>
      </c>
      <c r="K81" s="8">
        <f t="array" ref="K81">AVERAGE(V81,AF81,AP81)</f>
        <v>48.699999999999996</v>
      </c>
      <c r="L81" s="21"/>
      <c r="M81" s="21"/>
      <c r="N81" s="8">
        <v>81.2</v>
      </c>
      <c r="O81" s="8">
        <v>78.900000000000006</v>
      </c>
      <c r="P81" s="8">
        <v>70.7</v>
      </c>
      <c r="Q81" s="8">
        <v>67.2</v>
      </c>
      <c r="R81" s="8">
        <v>58.4</v>
      </c>
      <c r="S81" s="8">
        <v>45</v>
      </c>
      <c r="T81" s="8">
        <v>46.1</v>
      </c>
      <c r="U81" s="8">
        <v>47.9</v>
      </c>
      <c r="V81" s="8">
        <v>42.1</v>
      </c>
      <c r="X81" s="8">
        <v>63.1</v>
      </c>
      <c r="Y81" s="8">
        <v>60.199999999999996</v>
      </c>
      <c r="Z81" s="8">
        <v>60.199999999999996</v>
      </c>
      <c r="AA81" s="8">
        <v>59.599999999999994</v>
      </c>
      <c r="AB81" s="8">
        <v>61.4</v>
      </c>
      <c r="AC81" s="8">
        <v>59.599999999999994</v>
      </c>
      <c r="AD81" s="8">
        <v>61.4</v>
      </c>
      <c r="AE81" s="8">
        <v>56.100000000000009</v>
      </c>
      <c r="AF81" s="8">
        <v>48.5</v>
      </c>
      <c r="AH81" s="8">
        <v>78.050000000000011</v>
      </c>
      <c r="AI81" s="8">
        <v>78.900000000000006</v>
      </c>
      <c r="AJ81" s="8">
        <v>76.550000000000011</v>
      </c>
      <c r="AK81" s="8">
        <v>75.400000000000006</v>
      </c>
      <c r="AL81" s="8">
        <v>73.050000000000011</v>
      </c>
      <c r="AM81" s="8">
        <v>63.7</v>
      </c>
      <c r="AN81" s="8">
        <v>55.5</v>
      </c>
      <c r="AO81" s="8">
        <v>53.45</v>
      </c>
      <c r="AP81" s="8">
        <v>55.5</v>
      </c>
    </row>
    <row r="82" spans="1:42" ht="15.75" x14ac:dyDescent="0.5">
      <c r="A82" s="21" t="s">
        <v>91</v>
      </c>
      <c r="B82" s="21"/>
      <c r="C82" s="8">
        <f t="array" ref="C82">AVERAGE(N82,X82,AH82)</f>
        <v>43.233333333333327</v>
      </c>
      <c r="D82" s="8">
        <f t="array" ref="D82">AVERAGE(O82,Y82,AI82)</f>
        <v>42.550000000000004</v>
      </c>
      <c r="E82" s="8">
        <f t="array" ref="E82">AVERAGE(P82,Z82,AJ82)</f>
        <v>45.383333333333333</v>
      </c>
      <c r="F82" s="8">
        <f t="array" ref="F82">AVERAGE(Q82,AA82,AK82)</f>
        <v>50.449999999999996</v>
      </c>
      <c r="G82" s="8">
        <f t="array" ref="G82">AVERAGE(R82,AB82,AL82)</f>
        <v>51.533333333333331</v>
      </c>
      <c r="H82" s="8">
        <f t="array" ref="H82">AVERAGE(S82,AC82,AM82)</f>
        <v>51.9</v>
      </c>
      <c r="I82" s="8">
        <f t="array" ref="I82">AVERAGE(T82,AD82,AN82)</f>
        <v>47.93333333333333</v>
      </c>
      <c r="J82" s="8">
        <f t="array" ref="J82">AVERAGE(U82,AE82,AO82)</f>
        <v>44.199999999999996</v>
      </c>
      <c r="K82" s="8">
        <f t="array" ref="K82">AVERAGE(V82,AF82,AP82)</f>
        <v>39.583333333333336</v>
      </c>
      <c r="L82" s="21"/>
      <c r="M82" s="21"/>
      <c r="N82" s="8">
        <v>40.9</v>
      </c>
      <c r="O82" s="8">
        <v>33.900000000000006</v>
      </c>
      <c r="P82" s="8">
        <v>33.900000000000006</v>
      </c>
      <c r="Q82" s="8">
        <v>40.300000000000004</v>
      </c>
      <c r="R82" s="8">
        <v>41.5</v>
      </c>
      <c r="S82" s="8">
        <v>42.6</v>
      </c>
      <c r="T82" s="8">
        <v>41.5</v>
      </c>
      <c r="U82" s="8">
        <v>31.5</v>
      </c>
      <c r="V82" s="8">
        <v>31.5</v>
      </c>
      <c r="X82" s="8">
        <v>61.9</v>
      </c>
      <c r="Y82" s="8">
        <v>70.099999999999994</v>
      </c>
      <c r="Z82" s="8">
        <v>78.900000000000006</v>
      </c>
      <c r="AA82" s="8">
        <v>82.399999999999991</v>
      </c>
      <c r="AB82" s="8">
        <v>87.7</v>
      </c>
      <c r="AC82" s="8">
        <v>87.1</v>
      </c>
      <c r="AD82" s="8">
        <v>76.599999999999994</v>
      </c>
      <c r="AE82" s="8">
        <v>74.8</v>
      </c>
      <c r="AF82" s="8">
        <v>61.9</v>
      </c>
      <c r="AH82" s="8">
        <v>26.900000000000002</v>
      </c>
      <c r="AI82" s="8">
        <v>23.65</v>
      </c>
      <c r="AJ82" s="8">
        <v>23.35</v>
      </c>
      <c r="AK82" s="8">
        <v>28.65</v>
      </c>
      <c r="AL82" s="8">
        <v>25.4</v>
      </c>
      <c r="AM82" s="8">
        <v>26</v>
      </c>
      <c r="AN82" s="8">
        <v>25.7</v>
      </c>
      <c r="AO82" s="8">
        <v>26.3</v>
      </c>
      <c r="AP82" s="8">
        <v>25.35</v>
      </c>
    </row>
    <row r="83" spans="1:42" ht="15.75" x14ac:dyDescent="0.5">
      <c r="A83" s="21" t="s">
        <v>92</v>
      </c>
      <c r="B83" s="21"/>
      <c r="C83" s="8">
        <f t="array" ref="C83">AVERAGE(N83,X83,AH83)</f>
        <v>45.283333333333331</v>
      </c>
      <c r="D83" s="8">
        <f t="array" ref="D83">AVERAGE(O83,Y83,AI83)</f>
        <v>47.816666666666663</v>
      </c>
      <c r="E83" s="8">
        <f t="array" ref="E83">AVERAGE(P83,Z83,AJ83)</f>
        <v>49.75</v>
      </c>
      <c r="F83" s="8">
        <f t="array" ref="F83">AVERAGE(Q83,AA83,AK83)</f>
        <v>49.183333333333337</v>
      </c>
      <c r="G83" s="8">
        <f t="array" ref="G83">AVERAGE(R83,AB83,AL83)</f>
        <v>49.933333333333337</v>
      </c>
      <c r="H83" s="8">
        <f t="array" ref="H83">AVERAGE(S83,AC83,AM83)</f>
        <v>51.583333333333336</v>
      </c>
      <c r="I83" s="8">
        <f t="array" ref="I83">AVERAGE(T83,AD83,AN83)</f>
        <v>51.800000000000004</v>
      </c>
      <c r="J83" s="8">
        <f t="array" ref="J83">AVERAGE(U83,AE83,AO83)</f>
        <v>52.666666666666664</v>
      </c>
      <c r="K83" s="8">
        <f t="array" ref="K83">AVERAGE(V83,AF83,AP83)</f>
        <v>53.449999999999996</v>
      </c>
      <c r="L83" s="21"/>
      <c r="M83" s="21"/>
      <c r="N83" s="8">
        <v>42.1</v>
      </c>
      <c r="O83" s="8">
        <v>44.4</v>
      </c>
      <c r="P83" s="8">
        <v>45</v>
      </c>
      <c r="Q83" s="8">
        <v>45</v>
      </c>
      <c r="R83" s="8">
        <v>45</v>
      </c>
      <c r="S83" s="8">
        <v>46.7</v>
      </c>
      <c r="T83" s="8">
        <v>49.1</v>
      </c>
      <c r="U83" s="8">
        <v>47.3</v>
      </c>
      <c r="V83" s="8">
        <v>43.2</v>
      </c>
      <c r="X83" s="8">
        <v>32.1</v>
      </c>
      <c r="Y83" s="8">
        <v>36.799999999999997</v>
      </c>
      <c r="Z83" s="8">
        <v>43.2</v>
      </c>
      <c r="AA83" s="8">
        <v>40.9</v>
      </c>
      <c r="AB83" s="8">
        <v>42.6</v>
      </c>
      <c r="AC83" s="8">
        <v>43.8</v>
      </c>
      <c r="AD83" s="8">
        <v>39.1</v>
      </c>
      <c r="AE83" s="8">
        <v>43.8</v>
      </c>
      <c r="AF83" s="8">
        <v>54.300000000000004</v>
      </c>
      <c r="AH83" s="8">
        <v>61.649999999999991</v>
      </c>
      <c r="AI83" s="8">
        <v>62.249999999999993</v>
      </c>
      <c r="AJ83" s="8">
        <v>61.05</v>
      </c>
      <c r="AK83" s="8">
        <v>61.650000000000006</v>
      </c>
      <c r="AL83" s="8">
        <v>62.2</v>
      </c>
      <c r="AM83" s="8">
        <v>64.25</v>
      </c>
      <c r="AN83" s="8">
        <v>67.2</v>
      </c>
      <c r="AO83" s="8">
        <v>66.900000000000006</v>
      </c>
      <c r="AP83" s="8">
        <v>62.849999999999994</v>
      </c>
    </row>
    <row r="84" spans="1:42" ht="15.75" x14ac:dyDescent="0.5">
      <c r="A84" s="21" t="s">
        <v>93</v>
      </c>
      <c r="B84" s="21"/>
      <c r="C84" s="8">
        <f t="array" ref="C84">AVERAGE(N84,X84,AH84)</f>
        <v>70.400000000000006</v>
      </c>
      <c r="D84" s="8">
        <f t="array" ref="D84">AVERAGE(O84,Y84,AI84)</f>
        <v>70.416666666666671</v>
      </c>
      <c r="E84" s="8">
        <f t="array" ref="E84">AVERAGE(P84,Z84,AJ84)</f>
        <v>72.333333333333329</v>
      </c>
      <c r="F84" s="8">
        <f t="array" ref="F84">AVERAGE(Q84,AA84,AK84)</f>
        <v>78.05</v>
      </c>
      <c r="G84" s="8">
        <f t="array" ref="G84">AVERAGE(R84,AB84,AL84)</f>
        <v>76.483333333333334</v>
      </c>
      <c r="H84" s="8">
        <f t="array" ref="H84">AVERAGE(S84,AC84,AM84)</f>
        <v>65.566666666666663</v>
      </c>
      <c r="I84" s="8">
        <f t="array" ref="I84">AVERAGE(T84,AD84,AN84)</f>
        <v>63.583333333333336</v>
      </c>
      <c r="J84" s="8">
        <f t="array" ref="J84">AVERAGE(U84,AE84,AO84)</f>
        <v>61.449999999999996</v>
      </c>
      <c r="K84" s="8">
        <f t="array" ref="K84">AVERAGE(V84,AF84,AP84)</f>
        <v>69.133333333333326</v>
      </c>
      <c r="L84" s="21"/>
      <c r="M84" s="21"/>
      <c r="N84" s="8">
        <v>85.3</v>
      </c>
      <c r="O84" s="8">
        <v>90</v>
      </c>
      <c r="P84" s="8">
        <v>92.9</v>
      </c>
      <c r="Q84" s="8">
        <v>91.8</v>
      </c>
      <c r="R84" s="8">
        <v>88.3</v>
      </c>
      <c r="S84" s="8">
        <v>79.5</v>
      </c>
      <c r="T84" s="8">
        <v>77.7</v>
      </c>
      <c r="U84" s="8">
        <v>76.599999999999994</v>
      </c>
      <c r="V84" s="8">
        <v>81.8</v>
      </c>
      <c r="X84" s="8">
        <v>73</v>
      </c>
      <c r="Y84" s="8">
        <v>76</v>
      </c>
      <c r="Z84" s="8">
        <v>77.100000000000009</v>
      </c>
      <c r="AA84" s="8">
        <v>88.3</v>
      </c>
      <c r="AB84" s="8">
        <v>86.5</v>
      </c>
      <c r="AC84" s="8">
        <v>69</v>
      </c>
      <c r="AD84" s="8">
        <v>67.2</v>
      </c>
      <c r="AE84" s="8">
        <v>59</v>
      </c>
      <c r="AF84" s="8">
        <v>70.099999999999994</v>
      </c>
      <c r="AH84" s="8">
        <v>52.900000000000006</v>
      </c>
      <c r="AI84" s="8">
        <v>45.25</v>
      </c>
      <c r="AJ84" s="8">
        <v>47</v>
      </c>
      <c r="AK84" s="8">
        <v>54.05</v>
      </c>
      <c r="AL84" s="8">
        <v>54.65</v>
      </c>
      <c r="AM84" s="8">
        <v>48.2</v>
      </c>
      <c r="AN84" s="8">
        <v>45.85</v>
      </c>
      <c r="AO84" s="8">
        <v>48.75</v>
      </c>
      <c r="AP84" s="8">
        <v>55.5</v>
      </c>
    </row>
    <row r="85" spans="1:42" ht="15.75" x14ac:dyDescent="0.5">
      <c r="A85" s="21" t="s">
        <v>94</v>
      </c>
      <c r="B85" s="21"/>
      <c r="C85" s="8">
        <f t="array" ref="C85">AVERAGE(N85,X85,AH85)</f>
        <v>58.533333333333331</v>
      </c>
      <c r="D85" s="8">
        <f t="array" ref="D85">AVERAGE(O85,Y85,AI85)</f>
        <v>61.54999999999999</v>
      </c>
      <c r="E85" s="8">
        <f t="array" ref="E85">AVERAGE(P85,Z85,AJ85)</f>
        <v>62.016666666666673</v>
      </c>
      <c r="F85" s="8">
        <f t="array" ref="F85">AVERAGE(Q85,AA85,AK85)</f>
        <v>66.216666666666669</v>
      </c>
      <c r="G85" s="8">
        <f t="array" ref="G85">AVERAGE(R85,AB85,AL85)</f>
        <v>65.533333333333331</v>
      </c>
      <c r="H85" s="8">
        <f t="array" ref="H85">AVERAGE(S85,AC85,AM85)</f>
        <v>64.95</v>
      </c>
      <c r="I85" s="8">
        <f t="array" ref="I85">AVERAGE(T85,AD85,AN85)</f>
        <v>66.13333333333334</v>
      </c>
      <c r="J85" s="8">
        <f t="array" ref="J85">AVERAGE(U85,AE85,AO85)</f>
        <v>67</v>
      </c>
      <c r="K85" s="8">
        <f t="array" ref="K85">AVERAGE(V85,AF85,AP85)</f>
        <v>62.716666666666676</v>
      </c>
      <c r="L85" s="21"/>
      <c r="M85" s="21"/>
      <c r="N85" s="8">
        <v>71.899999999999991</v>
      </c>
      <c r="O85" s="8">
        <v>73.599999999999994</v>
      </c>
      <c r="P85" s="8">
        <v>73</v>
      </c>
      <c r="Q85" s="8">
        <v>76.599999999999994</v>
      </c>
      <c r="R85" s="8">
        <v>74.2</v>
      </c>
      <c r="S85" s="8">
        <v>73.599999999999994</v>
      </c>
      <c r="T85" s="8">
        <v>74.2</v>
      </c>
      <c r="U85" s="8">
        <v>78.900000000000006</v>
      </c>
      <c r="V85" s="8">
        <v>77.100000000000009</v>
      </c>
      <c r="X85" s="8">
        <v>35.6</v>
      </c>
      <c r="Y85" s="8">
        <v>41.5</v>
      </c>
      <c r="Z85" s="8">
        <v>42.6</v>
      </c>
      <c r="AA85" s="8">
        <v>50.2</v>
      </c>
      <c r="AB85" s="8">
        <v>50.8</v>
      </c>
      <c r="AC85" s="8">
        <v>52.6</v>
      </c>
      <c r="AD85" s="8">
        <v>53.2</v>
      </c>
      <c r="AE85" s="8">
        <v>46.1</v>
      </c>
      <c r="AF85" s="8">
        <v>42.1</v>
      </c>
      <c r="AH85" s="8">
        <v>68.099999999999994</v>
      </c>
      <c r="AI85" s="8">
        <v>69.55</v>
      </c>
      <c r="AJ85" s="8">
        <v>70.45</v>
      </c>
      <c r="AK85" s="8">
        <v>71.850000000000009</v>
      </c>
      <c r="AL85" s="8">
        <v>71.599999999999994</v>
      </c>
      <c r="AM85" s="8">
        <v>68.650000000000006</v>
      </c>
      <c r="AN85" s="8">
        <v>71</v>
      </c>
      <c r="AO85" s="8">
        <v>76</v>
      </c>
      <c r="AP85" s="8">
        <v>68.95</v>
      </c>
    </row>
    <row r="86" spans="1:42" ht="15.75" x14ac:dyDescent="0.5">
      <c r="A86" s="21" t="s">
        <v>95</v>
      </c>
      <c r="B86" s="21"/>
      <c r="C86" s="8">
        <f t="array" ref="C86">AVERAGE(N86,X86,AH86)</f>
        <v>33.466666666666669</v>
      </c>
      <c r="D86" s="8">
        <f t="array" ref="D86">AVERAGE(O86,Y86,AI86)</f>
        <v>32.300000000000004</v>
      </c>
      <c r="E86" s="8">
        <f t="array" ref="E86">AVERAGE(P86,Z86,AJ86)</f>
        <v>25.566666666666666</v>
      </c>
      <c r="F86" s="8">
        <f t="array" ref="F86">AVERAGE(Q86,AA86,AK86)</f>
        <v>29.883333333333336</v>
      </c>
      <c r="G86" s="8">
        <f t="array" ref="G86">AVERAGE(R86,AB86,AL86)</f>
        <v>26.966666666666669</v>
      </c>
      <c r="H86" s="8">
        <f t="array" ref="H86">AVERAGE(S86,AC86,AM86)</f>
        <v>20.133333333333333</v>
      </c>
      <c r="I86" s="8">
        <f t="array" ref="I86">AVERAGE(T86,AD86,AN86)</f>
        <v>16.033333333333335</v>
      </c>
      <c r="J86" s="8">
        <f t="array" ref="J86">AVERAGE(U86,AE86,AO86)</f>
        <v>20.616666666666667</v>
      </c>
      <c r="K86" s="8">
        <f t="array" ref="K86">AVERAGE(V86,AF86,AP86)</f>
        <v>17.683333333333334</v>
      </c>
      <c r="L86" s="21"/>
      <c r="M86" s="21"/>
      <c r="N86" s="8">
        <v>24.5</v>
      </c>
      <c r="O86" s="8">
        <v>23.9</v>
      </c>
      <c r="P86" s="8">
        <v>19.2</v>
      </c>
      <c r="Q86" s="8">
        <v>22.2</v>
      </c>
      <c r="R86" s="8">
        <v>20.399999999999999</v>
      </c>
      <c r="S86" s="8">
        <v>15.7</v>
      </c>
      <c r="T86" s="8">
        <v>14.6</v>
      </c>
      <c r="U86" s="8">
        <v>13.4</v>
      </c>
      <c r="V86" s="8">
        <v>9.9</v>
      </c>
      <c r="X86" s="8">
        <v>54.900000000000006</v>
      </c>
      <c r="Y86" s="8">
        <v>52</v>
      </c>
      <c r="Z86" s="8">
        <v>36.799999999999997</v>
      </c>
      <c r="AA86" s="8">
        <v>48.5</v>
      </c>
      <c r="AB86" s="8">
        <v>42.1</v>
      </c>
      <c r="AC86" s="8">
        <v>26.3</v>
      </c>
      <c r="AD86" s="8">
        <v>16.900000000000002</v>
      </c>
      <c r="AE86" s="8">
        <v>26.3</v>
      </c>
      <c r="AF86" s="8">
        <v>23.9</v>
      </c>
      <c r="AH86" s="8">
        <v>21</v>
      </c>
      <c r="AI86" s="8">
        <v>21</v>
      </c>
      <c r="AJ86" s="8">
        <v>20.700000000000003</v>
      </c>
      <c r="AK86" s="8">
        <v>18.95</v>
      </c>
      <c r="AL86" s="8">
        <v>18.399999999999999</v>
      </c>
      <c r="AM86" s="8">
        <v>18.399999999999999</v>
      </c>
      <c r="AN86" s="8">
        <v>16.600000000000001</v>
      </c>
      <c r="AO86" s="8">
        <v>22.15</v>
      </c>
      <c r="AP86" s="8">
        <v>19.25</v>
      </c>
    </row>
    <row r="87" spans="1:42" ht="15.75" x14ac:dyDescent="0.5">
      <c r="A87" s="21" t="s">
        <v>96</v>
      </c>
      <c r="B87" s="21"/>
      <c r="C87" s="8">
        <f t="array" ref="C87">AVERAGE(N87,X87,AH87)</f>
        <v>77.816666666666663</v>
      </c>
      <c r="D87" s="8">
        <f t="array" ref="D87">AVERAGE(O87,Y87,AI87)</f>
        <v>78.600000000000009</v>
      </c>
      <c r="E87" s="8">
        <f t="array" ref="E87">AVERAGE(P87,Z87,AJ87)</f>
        <v>79.350000000000009</v>
      </c>
      <c r="F87" s="8">
        <f t="array" ref="F87">AVERAGE(Q87,AA87,AK87)</f>
        <v>75.466666666666669</v>
      </c>
      <c r="G87" s="8">
        <f t="array" ref="G87">AVERAGE(R87,AB87,AL87)</f>
        <v>77.150000000000006</v>
      </c>
      <c r="H87" s="8">
        <f t="array" ref="H87">AVERAGE(S87,AC87,AM87)</f>
        <v>77.333333333333329</v>
      </c>
      <c r="I87" s="8">
        <f t="array" ref="I87">AVERAGE(T87,AD87,AN87)</f>
        <v>74.2</v>
      </c>
      <c r="J87" s="8">
        <f t="array" ref="J87">AVERAGE(U87,AE87,AO87)</f>
        <v>77.333333333333329</v>
      </c>
      <c r="K87" s="8">
        <f t="array" ref="K87">AVERAGE(V87,AF87,AP87)</f>
        <v>80.466666666666654</v>
      </c>
      <c r="L87" s="21"/>
      <c r="M87" s="21"/>
      <c r="N87" s="8">
        <v>74.8</v>
      </c>
      <c r="O87" s="8">
        <v>77.100000000000009</v>
      </c>
      <c r="P87" s="8">
        <v>77.100000000000009</v>
      </c>
      <c r="Q87" s="8">
        <v>65.400000000000006</v>
      </c>
      <c r="R87" s="8">
        <v>67.2</v>
      </c>
      <c r="S87" s="8">
        <v>66.600000000000009</v>
      </c>
      <c r="T87" s="8">
        <v>62.5</v>
      </c>
      <c r="U87" s="8">
        <v>66</v>
      </c>
      <c r="V87" s="8">
        <v>67.2</v>
      </c>
      <c r="X87" s="8">
        <v>85.9</v>
      </c>
      <c r="Y87" s="8">
        <v>87.7</v>
      </c>
      <c r="Z87" s="8">
        <v>88.8</v>
      </c>
      <c r="AA87" s="8">
        <v>86.5</v>
      </c>
      <c r="AB87" s="8">
        <v>85.9</v>
      </c>
      <c r="AC87" s="8">
        <v>86.5</v>
      </c>
      <c r="AD87" s="8">
        <v>78.3</v>
      </c>
      <c r="AE87" s="8">
        <v>82.399999999999991</v>
      </c>
      <c r="AF87" s="8">
        <v>86.5</v>
      </c>
      <c r="AH87" s="8">
        <v>72.75</v>
      </c>
      <c r="AI87" s="8">
        <v>71</v>
      </c>
      <c r="AJ87" s="8">
        <v>72.150000000000006</v>
      </c>
      <c r="AK87" s="8">
        <v>74.5</v>
      </c>
      <c r="AL87" s="8">
        <v>78.349999999999994</v>
      </c>
      <c r="AM87" s="8">
        <v>78.899999999999991</v>
      </c>
      <c r="AN87" s="8">
        <v>81.8</v>
      </c>
      <c r="AO87" s="8">
        <v>83.6</v>
      </c>
      <c r="AP87" s="8">
        <v>87.7</v>
      </c>
    </row>
    <row r="88" spans="1:42" ht="15.75" x14ac:dyDescent="0.5">
      <c r="A88" s="21" t="s">
        <v>97</v>
      </c>
      <c r="B88" s="21"/>
      <c r="C88" s="8">
        <f t="array" ref="C88">AVERAGE(N88,X88,AH88)</f>
        <v>51.333333333333336</v>
      </c>
      <c r="D88" s="8">
        <f t="array" ref="D88">AVERAGE(O88,Y88,AI88)</f>
        <v>51.900000000000006</v>
      </c>
      <c r="E88" s="8">
        <f t="array" ref="E88">AVERAGE(P88,Z88,AJ88)</f>
        <v>47.333333333333336</v>
      </c>
      <c r="F88" s="8">
        <f t="array" ref="F88">AVERAGE(Q88,AA88,AK88)</f>
        <v>47.783333333333339</v>
      </c>
      <c r="G88" s="8">
        <f t="array" ref="G88">AVERAGE(R88,AB88,AL88)</f>
        <v>45.783333333333339</v>
      </c>
      <c r="H88" s="8">
        <f t="array" ref="H88">AVERAGE(S88,AC88,AM88)</f>
        <v>43.816666666666663</v>
      </c>
      <c r="I88" s="8">
        <f t="array" ref="I88">AVERAGE(T88,AD88,AN88)</f>
        <v>40.583333333333336</v>
      </c>
      <c r="J88" s="8">
        <f t="array" ref="J88">AVERAGE(U88,AE88,AO88)</f>
        <v>36.983333333333334</v>
      </c>
      <c r="K88" s="8">
        <f t="array" ref="K88">AVERAGE(V88,AF88,AP88)</f>
        <v>37.200000000000003</v>
      </c>
      <c r="L88" s="21"/>
      <c r="M88" s="21"/>
      <c r="N88" s="8">
        <v>32.700000000000003</v>
      </c>
      <c r="O88" s="8">
        <v>39.700000000000003</v>
      </c>
      <c r="P88" s="8">
        <v>37.4</v>
      </c>
      <c r="Q88" s="8">
        <v>38.5</v>
      </c>
      <c r="R88" s="8">
        <v>37.4</v>
      </c>
      <c r="S88" s="8">
        <v>37.4</v>
      </c>
      <c r="T88" s="8">
        <v>37.4</v>
      </c>
      <c r="U88" s="8">
        <v>35.6</v>
      </c>
      <c r="V88" s="8">
        <v>33.300000000000004</v>
      </c>
      <c r="X88" s="8">
        <v>53.800000000000004</v>
      </c>
      <c r="Y88" s="8">
        <v>49.1</v>
      </c>
      <c r="Z88" s="8">
        <v>40.300000000000004</v>
      </c>
      <c r="AA88" s="8">
        <v>39.700000000000003</v>
      </c>
      <c r="AB88" s="8">
        <v>34.5</v>
      </c>
      <c r="AC88" s="8">
        <v>31.5</v>
      </c>
      <c r="AD88" s="8">
        <v>27.400000000000002</v>
      </c>
      <c r="AE88" s="8">
        <v>25.1</v>
      </c>
      <c r="AF88" s="8">
        <v>25.1</v>
      </c>
      <c r="AH88" s="8">
        <v>67.5</v>
      </c>
      <c r="AI88" s="8">
        <v>66.900000000000006</v>
      </c>
      <c r="AJ88" s="8">
        <v>64.3</v>
      </c>
      <c r="AK88" s="8">
        <v>65.150000000000006</v>
      </c>
      <c r="AL88" s="8">
        <v>65.45</v>
      </c>
      <c r="AM88" s="8">
        <v>62.55</v>
      </c>
      <c r="AN88" s="8">
        <v>56.95</v>
      </c>
      <c r="AO88" s="8">
        <v>50.25</v>
      </c>
      <c r="AP88" s="8">
        <v>53.2</v>
      </c>
    </row>
    <row r="89" spans="1:42" ht="15.75" x14ac:dyDescent="0.5">
      <c r="A89" s="21" t="s">
        <v>98</v>
      </c>
      <c r="B89" s="21"/>
      <c r="C89" s="8">
        <f t="array" ref="C89">AVERAGE(N89,X89,AH89)</f>
        <v>66.3</v>
      </c>
      <c r="D89" s="8">
        <f t="array" ref="D89">AVERAGE(O89,Y89,AI89)</f>
        <v>67.7</v>
      </c>
      <c r="E89" s="8">
        <f t="array" ref="E89">AVERAGE(P89,Z89,AJ89)</f>
        <v>65.566666666666677</v>
      </c>
      <c r="F89" s="8">
        <f t="array" ref="F89">AVERAGE(Q89,AA89,AK89)</f>
        <v>54.133333333333333</v>
      </c>
      <c r="G89" s="8">
        <f t="array" ref="G89">AVERAGE(R89,AB89,AL89)</f>
        <v>52.65</v>
      </c>
      <c r="H89" s="8">
        <f t="array" ref="H89">AVERAGE(S89,AC89,AM89)</f>
        <v>53.166666666666664</v>
      </c>
      <c r="I89" s="8">
        <f t="array" ref="I89">AVERAGE(T89,AD89,AN89)</f>
        <v>54.25</v>
      </c>
      <c r="J89" s="8">
        <f t="array" ref="J89">AVERAGE(U89,AE89,AO89)</f>
        <v>55.9</v>
      </c>
      <c r="K89" s="8">
        <f t="array" ref="K89">AVERAGE(V89,AF89,AP89)</f>
        <v>60.56666666666667</v>
      </c>
      <c r="L89" s="21"/>
      <c r="M89" s="21"/>
      <c r="N89" s="8">
        <v>88.8</v>
      </c>
      <c r="O89" s="8">
        <v>94.1</v>
      </c>
      <c r="P89" s="8">
        <v>90.600000000000009</v>
      </c>
      <c r="Q89" s="8">
        <v>71.899999999999991</v>
      </c>
      <c r="R89" s="8">
        <v>70.099999999999994</v>
      </c>
      <c r="S89" s="8">
        <v>73</v>
      </c>
      <c r="T89" s="8">
        <v>78.900000000000006</v>
      </c>
      <c r="U89" s="8">
        <v>74.8</v>
      </c>
      <c r="V89" s="8">
        <v>74.2</v>
      </c>
      <c r="X89" s="8">
        <v>46.7</v>
      </c>
      <c r="Y89" s="8">
        <v>48.5</v>
      </c>
      <c r="Z89" s="8">
        <v>45.6</v>
      </c>
      <c r="AA89" s="8">
        <v>42.6</v>
      </c>
      <c r="AB89" s="8">
        <v>39.700000000000003</v>
      </c>
      <c r="AC89" s="8">
        <v>41.5</v>
      </c>
      <c r="AD89" s="8">
        <v>42.1</v>
      </c>
      <c r="AE89" s="8">
        <v>48.5</v>
      </c>
      <c r="AF89" s="8">
        <v>63.7</v>
      </c>
      <c r="AH89" s="8">
        <v>63.399999999999991</v>
      </c>
      <c r="AI89" s="8">
        <v>60.499999999999993</v>
      </c>
      <c r="AJ89" s="8">
        <v>60.5</v>
      </c>
      <c r="AK89" s="8">
        <v>47.900000000000006</v>
      </c>
      <c r="AL89" s="8">
        <v>48.15</v>
      </c>
      <c r="AM89" s="8">
        <v>44.999999999999993</v>
      </c>
      <c r="AN89" s="8">
        <v>41.75</v>
      </c>
      <c r="AO89" s="8">
        <v>44.4</v>
      </c>
      <c r="AP89" s="8">
        <v>43.800000000000004</v>
      </c>
    </row>
    <row r="90" spans="1:42" ht="15.75" x14ac:dyDescent="0.5">
      <c r="A90" s="21" t="s">
        <v>99</v>
      </c>
      <c r="B90" s="21"/>
      <c r="C90" s="8">
        <f t="array" ref="C90">AVERAGE(N90,X90,AH90)</f>
        <v>69.833333333333329</v>
      </c>
      <c r="D90" s="8">
        <f t="array" ref="D90">AVERAGE(O90,Y90,AI90)</f>
        <v>70.600000000000009</v>
      </c>
      <c r="E90" s="8">
        <f t="array" ref="E90">AVERAGE(P90,Z90,AJ90)</f>
        <v>70.61666666666666</v>
      </c>
      <c r="F90" s="8">
        <f t="array" ref="F90">AVERAGE(Q90,AA90,AK90)</f>
        <v>70.233333333333334</v>
      </c>
      <c r="G90" s="8">
        <f t="array" ref="G90">AVERAGE(R90,AB90,AL90)</f>
        <v>70.100000000000009</v>
      </c>
      <c r="H90" s="8">
        <f t="array" ref="H90">AVERAGE(S90,AC90,AM90)</f>
        <v>49.283333333333339</v>
      </c>
      <c r="I90" s="8">
        <f t="array" ref="I90">AVERAGE(T90,AD90,AN90)</f>
        <v>51.9</v>
      </c>
      <c r="J90" s="8">
        <f t="array" ref="J90">AVERAGE(U90,AE90,AO90)</f>
        <v>51.133333333333326</v>
      </c>
      <c r="K90" s="8">
        <f t="array" ref="K90">AVERAGE(V90,AF90,AP90)</f>
        <v>54.733333333333327</v>
      </c>
      <c r="L90" s="21"/>
      <c r="M90" s="21"/>
      <c r="N90" s="8">
        <v>85.9</v>
      </c>
      <c r="O90" s="8">
        <v>86.5</v>
      </c>
      <c r="P90" s="8">
        <v>88.8</v>
      </c>
      <c r="Q90" s="8">
        <v>90</v>
      </c>
      <c r="R90" s="8">
        <v>88.8</v>
      </c>
      <c r="S90" s="8">
        <v>56.100000000000009</v>
      </c>
      <c r="T90" s="8">
        <v>59.599999999999994</v>
      </c>
      <c r="U90" s="8">
        <v>57.3</v>
      </c>
      <c r="V90" s="8">
        <v>63.1</v>
      </c>
      <c r="X90" s="8">
        <v>61.4</v>
      </c>
      <c r="Y90" s="8">
        <v>61.9</v>
      </c>
      <c r="Z90" s="8">
        <v>63.7</v>
      </c>
      <c r="AA90" s="8">
        <v>63.7</v>
      </c>
      <c r="AB90" s="8">
        <v>62.5</v>
      </c>
      <c r="AC90" s="8">
        <v>33.300000000000004</v>
      </c>
      <c r="AD90" s="8">
        <v>33.900000000000006</v>
      </c>
      <c r="AE90" s="8">
        <v>36.199999999999996</v>
      </c>
      <c r="AF90" s="8">
        <v>40.9</v>
      </c>
      <c r="AH90" s="8">
        <v>62.2</v>
      </c>
      <c r="AI90" s="8">
        <v>63.400000000000006</v>
      </c>
      <c r="AJ90" s="8">
        <v>59.35</v>
      </c>
      <c r="AK90" s="8">
        <v>57</v>
      </c>
      <c r="AL90" s="8">
        <v>59.000000000000007</v>
      </c>
      <c r="AM90" s="8">
        <v>58.45</v>
      </c>
      <c r="AN90" s="8">
        <v>62.199999999999996</v>
      </c>
      <c r="AO90" s="8">
        <v>59.899999999999991</v>
      </c>
      <c r="AP90" s="8">
        <v>60.2</v>
      </c>
    </row>
    <row r="91" spans="1:42" ht="15.75" x14ac:dyDescent="0.5">
      <c r="A91" s="21" t="s">
        <v>100</v>
      </c>
      <c r="B91" s="21"/>
      <c r="C91" s="8">
        <f t="array" ref="C91">AVERAGE(N91,X91,AH91)</f>
        <v>21.216666666666669</v>
      </c>
      <c r="D91" s="8">
        <f t="array" ref="D91">AVERAGE(O91,Y91,AI91)</f>
        <v>22.349999999999998</v>
      </c>
      <c r="E91" s="8">
        <f t="array" ref="E91">AVERAGE(P91,Z91,AJ91)</f>
        <v>22.450000000000003</v>
      </c>
      <c r="F91" s="8">
        <f t="array" ref="F91">AVERAGE(Q91,AA91,AK91)</f>
        <v>20.816666666666666</v>
      </c>
      <c r="G91" s="8">
        <f t="array" ref="G91">AVERAGE(R91,AB91,AL91)</f>
        <v>22.283333333333331</v>
      </c>
      <c r="H91" s="8">
        <f t="array" ref="H91">AVERAGE(S91,AC91,AM91)</f>
        <v>23.133333333333336</v>
      </c>
      <c r="I91" s="8">
        <f t="array" ref="I91">AVERAGE(T91,AD91,AN91)</f>
        <v>23.133333333333329</v>
      </c>
      <c r="J91" s="8">
        <f t="array" ref="J91">AVERAGE(U91,AE91,AO91)</f>
        <v>25.650000000000002</v>
      </c>
      <c r="K91" s="8">
        <f t="array" ref="K91">AVERAGE(V91,AF91,AP91)</f>
        <v>16.25</v>
      </c>
      <c r="L91" s="21"/>
      <c r="M91" s="21"/>
      <c r="N91" s="8">
        <v>21.6</v>
      </c>
      <c r="O91" s="8">
        <v>21</v>
      </c>
      <c r="P91" s="8">
        <v>24.5</v>
      </c>
      <c r="Q91" s="8">
        <v>19.8</v>
      </c>
      <c r="R91" s="8">
        <v>17.5</v>
      </c>
      <c r="S91" s="8">
        <v>16.900000000000002</v>
      </c>
      <c r="T91" s="8">
        <v>15.7</v>
      </c>
      <c r="U91" s="8">
        <v>15.7</v>
      </c>
      <c r="V91" s="8">
        <v>10.5</v>
      </c>
      <c r="X91" s="8">
        <v>26.3</v>
      </c>
      <c r="Y91" s="8">
        <v>30.9</v>
      </c>
      <c r="Z91" s="8">
        <v>27.400000000000002</v>
      </c>
      <c r="AA91" s="8">
        <v>26.3</v>
      </c>
      <c r="AB91" s="8">
        <v>29.799999999999997</v>
      </c>
      <c r="AC91" s="8">
        <v>35.6</v>
      </c>
      <c r="AD91" s="8">
        <v>36.199999999999996</v>
      </c>
      <c r="AE91" s="8">
        <v>43.2</v>
      </c>
      <c r="AF91" s="8">
        <v>22.8</v>
      </c>
      <c r="AH91" s="8">
        <v>15.75</v>
      </c>
      <c r="AI91" s="8">
        <v>15.15</v>
      </c>
      <c r="AJ91" s="8">
        <v>15.450000000000001</v>
      </c>
      <c r="AK91" s="8">
        <v>16.350000000000001</v>
      </c>
      <c r="AL91" s="8">
        <v>19.549999999999997</v>
      </c>
      <c r="AM91" s="8">
        <v>16.900000000000002</v>
      </c>
      <c r="AN91" s="8">
        <v>17.5</v>
      </c>
      <c r="AO91" s="8">
        <v>18.05</v>
      </c>
      <c r="AP91" s="8">
        <v>15.450000000000003</v>
      </c>
    </row>
    <row r="92" spans="1:42" ht="15.75" x14ac:dyDescent="0.5">
      <c r="A92" s="21" t="s">
        <v>101</v>
      </c>
      <c r="B92" s="21"/>
      <c r="C92" s="8">
        <f t="array" ref="C92">AVERAGE(N92,X92,AH92)</f>
        <v>10.166666666666666</v>
      </c>
      <c r="D92" s="8">
        <f t="array" ref="D92">AVERAGE(O92,Y92,AI92)</f>
        <v>10.383333333333333</v>
      </c>
      <c r="E92" s="8">
        <f t="array" ref="E92">AVERAGE(P92,Z92,AJ92)</f>
        <v>9.4833333333333343</v>
      </c>
      <c r="F92" s="8">
        <f t="array" ref="F92">AVERAGE(Q92,AA92,AK92)</f>
        <v>10.266666666666667</v>
      </c>
      <c r="G92" s="8">
        <f t="array" ref="G92">AVERAGE(R92,AB92,AL92)</f>
        <v>9.1166666666666671</v>
      </c>
      <c r="H92" s="8">
        <f t="array" ref="H92">AVERAGE(S92,AC92,AM92)</f>
        <v>10.266666666666667</v>
      </c>
      <c r="I92" s="8">
        <f t="array" ref="I92">AVERAGE(T92,AD92,AN92)</f>
        <v>10.75</v>
      </c>
      <c r="J92" s="8">
        <f t="array" ref="J92">AVERAGE(U92,AE92,AO92)</f>
        <v>13.283333333333333</v>
      </c>
      <c r="K92" s="8">
        <f t="array" ref="K92">AVERAGE(V92,AF92,AP92)</f>
        <v>12.433333333333335</v>
      </c>
      <c r="L92" s="21"/>
      <c r="M92" s="21"/>
      <c r="N92" s="8">
        <v>5.8000000000000007</v>
      </c>
      <c r="O92" s="8">
        <v>5.8000000000000007</v>
      </c>
      <c r="P92" s="8">
        <v>5.8000000000000007</v>
      </c>
      <c r="Q92" s="8">
        <v>5.8000000000000007</v>
      </c>
      <c r="R92" s="8">
        <v>5.8000000000000007</v>
      </c>
      <c r="S92" s="8">
        <v>5.2</v>
      </c>
      <c r="T92" s="8">
        <v>5.2</v>
      </c>
      <c r="U92" s="8">
        <v>5.2</v>
      </c>
      <c r="V92" s="8">
        <v>5.2</v>
      </c>
      <c r="X92" s="8">
        <v>5.2</v>
      </c>
      <c r="Y92" s="8">
        <v>5.2</v>
      </c>
      <c r="Z92" s="8">
        <v>4</v>
      </c>
      <c r="AA92" s="8">
        <v>4.5999999999999996</v>
      </c>
      <c r="AB92" s="8">
        <v>5.8000000000000007</v>
      </c>
      <c r="AC92" s="8">
        <v>4.5999999999999996</v>
      </c>
      <c r="AD92" s="8">
        <v>4</v>
      </c>
      <c r="AE92" s="8">
        <v>5.2</v>
      </c>
      <c r="AF92" s="8">
        <v>2.9000000000000004</v>
      </c>
      <c r="AH92" s="8">
        <v>19.5</v>
      </c>
      <c r="AI92" s="8">
        <v>20.149999999999999</v>
      </c>
      <c r="AJ92" s="8">
        <v>18.650000000000002</v>
      </c>
      <c r="AK92" s="8">
        <v>20.400000000000002</v>
      </c>
      <c r="AL92" s="8">
        <v>15.75</v>
      </c>
      <c r="AM92" s="8">
        <v>21</v>
      </c>
      <c r="AN92" s="8">
        <v>23.05</v>
      </c>
      <c r="AO92" s="8">
        <v>29.450000000000003</v>
      </c>
      <c r="AP92" s="8">
        <v>29.200000000000003</v>
      </c>
    </row>
    <row r="93" spans="1:42" ht="15.75" x14ac:dyDescent="0.5">
      <c r="A93" s="21" t="s">
        <v>102</v>
      </c>
      <c r="B93" s="21"/>
      <c r="C93" s="8">
        <f t="array" ref="C93">AVERAGE(N93,X93,AH93)</f>
        <v>65.149999999999991</v>
      </c>
      <c r="D93" s="8">
        <f t="array" ref="D93">AVERAGE(O93,Y93,AI93)</f>
        <v>67.849999999999994</v>
      </c>
      <c r="E93" s="8">
        <f t="array" ref="E93">AVERAGE(P93,Z93,AJ93)</f>
        <v>65.066666666666663</v>
      </c>
      <c r="F93" s="8">
        <f t="array" ref="F93">AVERAGE(Q93,AA93,AK93)</f>
        <v>65.616666666666674</v>
      </c>
      <c r="G93" s="8">
        <f t="array" ref="G93">AVERAGE(R93,AB93,AL93)</f>
        <v>80.466666666666683</v>
      </c>
      <c r="H93" s="8">
        <f t="array" ref="H93">AVERAGE(S93,AC93,AM93)</f>
        <v>83.88333333333334</v>
      </c>
      <c r="I93" s="8">
        <f t="array" ref="I93">AVERAGE(T93,AD93,AN93)</f>
        <v>74.716666666666654</v>
      </c>
      <c r="J93" s="8">
        <f t="array" ref="J93">AVERAGE(U93,AE93,AO93)</f>
        <v>75.100000000000009</v>
      </c>
      <c r="K93" s="8">
        <f t="array" ref="K93">AVERAGE(V93,AF93,AP93)</f>
        <v>77.916666666666671</v>
      </c>
      <c r="L93" s="21"/>
      <c r="M93" s="21"/>
      <c r="N93" s="8">
        <v>78.3</v>
      </c>
      <c r="O93" s="8">
        <v>84.7</v>
      </c>
      <c r="P93" s="8">
        <v>74.8</v>
      </c>
      <c r="Q93" s="8">
        <v>77.7</v>
      </c>
      <c r="R93" s="8">
        <v>91.8</v>
      </c>
      <c r="S93" s="8">
        <v>97.6</v>
      </c>
      <c r="T93" s="8">
        <v>86.5</v>
      </c>
      <c r="U93" s="8">
        <v>83</v>
      </c>
      <c r="V93" s="8">
        <v>85.3</v>
      </c>
      <c r="X93" s="8">
        <v>68.400000000000006</v>
      </c>
      <c r="Y93" s="8">
        <v>66</v>
      </c>
      <c r="Z93" s="8">
        <v>64.3</v>
      </c>
      <c r="AA93" s="8">
        <v>65.400000000000006</v>
      </c>
      <c r="AB93" s="8">
        <v>79.5</v>
      </c>
      <c r="AC93" s="8">
        <v>87.7</v>
      </c>
      <c r="AD93" s="8">
        <v>71.899999999999991</v>
      </c>
      <c r="AE93" s="8">
        <v>71.3</v>
      </c>
      <c r="AF93" s="8">
        <v>80.7</v>
      </c>
      <c r="AH93" s="8">
        <v>48.75</v>
      </c>
      <c r="AI93" s="8">
        <v>52.85</v>
      </c>
      <c r="AJ93" s="8">
        <v>56.1</v>
      </c>
      <c r="AK93" s="8">
        <v>53.75</v>
      </c>
      <c r="AL93" s="8">
        <v>70.100000000000009</v>
      </c>
      <c r="AM93" s="8">
        <v>66.349999999999994</v>
      </c>
      <c r="AN93" s="8">
        <v>65.75</v>
      </c>
      <c r="AO93" s="8">
        <v>71</v>
      </c>
      <c r="AP93" s="8">
        <v>67.75</v>
      </c>
    </row>
    <row r="94" spans="1:42" ht="15.75" x14ac:dyDescent="0.5">
      <c r="A94" s="21" t="s">
        <v>103</v>
      </c>
      <c r="B94" s="21"/>
      <c r="C94" s="8">
        <f t="array" ref="C94">AVERAGE(N94,X94,AH94)</f>
        <v>40.083333333333336</v>
      </c>
      <c r="D94" s="8">
        <f t="array" ref="D94">AVERAGE(O94,Y94,AI94)</f>
        <v>44.416666666666664</v>
      </c>
      <c r="E94" s="8">
        <f t="array" ref="E94">AVERAGE(P94,Z94,AJ94)</f>
        <v>46.816666666666663</v>
      </c>
      <c r="F94" s="8">
        <f t="array" ref="F94">AVERAGE(Q94,AA94,AK94)</f>
        <v>44.983333333333327</v>
      </c>
      <c r="G94" s="8">
        <f t="array" ref="G94">AVERAGE(R94,AB94,AL94)</f>
        <v>46.35</v>
      </c>
      <c r="H94" s="8">
        <f t="array" ref="H94">AVERAGE(S94,AC94,AM94)</f>
        <v>48.79999999999999</v>
      </c>
      <c r="I94" s="8">
        <f t="array" ref="I94">AVERAGE(T94,AD94,AN94)</f>
        <v>49.966666666666661</v>
      </c>
      <c r="J94" s="8">
        <f t="array" ref="J94">AVERAGE(U94,AE94,AO94)</f>
        <v>53.666666666666664</v>
      </c>
      <c r="K94" s="8">
        <f t="array" ref="K94">AVERAGE(V94,AF94,AP94)</f>
        <v>50.65</v>
      </c>
      <c r="L94" s="21"/>
      <c r="M94" s="21"/>
      <c r="N94" s="8">
        <v>39.700000000000003</v>
      </c>
      <c r="O94" s="8">
        <v>41.5</v>
      </c>
      <c r="P94" s="8">
        <v>43.8</v>
      </c>
      <c r="Q94" s="8">
        <v>44.4</v>
      </c>
      <c r="R94" s="8">
        <v>44.4</v>
      </c>
      <c r="S94" s="8">
        <v>44.4</v>
      </c>
      <c r="T94" s="8">
        <v>45</v>
      </c>
      <c r="U94" s="8">
        <v>45.6</v>
      </c>
      <c r="V94" s="8">
        <v>48.5</v>
      </c>
      <c r="X94" s="8">
        <v>11.600000000000001</v>
      </c>
      <c r="Y94" s="8">
        <v>21.6</v>
      </c>
      <c r="Z94" s="8">
        <v>23.9</v>
      </c>
      <c r="AA94" s="8">
        <v>22.8</v>
      </c>
      <c r="AB94" s="8">
        <v>25.7</v>
      </c>
      <c r="AC94" s="8">
        <v>26.900000000000002</v>
      </c>
      <c r="AD94" s="8">
        <v>26.3</v>
      </c>
      <c r="AE94" s="8">
        <v>40.300000000000004</v>
      </c>
      <c r="AF94" s="8">
        <v>34.5</v>
      </c>
      <c r="AH94" s="8">
        <v>68.95</v>
      </c>
      <c r="AI94" s="8">
        <v>70.150000000000006</v>
      </c>
      <c r="AJ94" s="8">
        <v>72.75</v>
      </c>
      <c r="AK94" s="8">
        <v>67.75</v>
      </c>
      <c r="AL94" s="8">
        <v>68.95</v>
      </c>
      <c r="AM94" s="8">
        <v>75.099999999999994</v>
      </c>
      <c r="AN94" s="8">
        <v>78.599999999999994</v>
      </c>
      <c r="AO94" s="8">
        <v>75.099999999999994</v>
      </c>
      <c r="AP94" s="8">
        <v>68.95</v>
      </c>
    </row>
    <row r="95" spans="1:42" ht="15.75" x14ac:dyDescent="0.5">
      <c r="A95" s="21" t="s">
        <v>104</v>
      </c>
      <c r="B95" s="21"/>
      <c r="C95" s="8">
        <f t="array" ref="C95">AVERAGE(N95,X95,AH95)</f>
        <v>61.050000000000004</v>
      </c>
      <c r="D95" s="8">
        <f t="array" ref="D95">AVERAGE(O95,Y95,AI95)</f>
        <v>61.85</v>
      </c>
      <c r="E95" s="8">
        <f t="array" ref="E95">AVERAGE(P95,Z95,AJ95)</f>
        <v>59.866666666666674</v>
      </c>
      <c r="F95" s="8">
        <f t="array" ref="F95">AVERAGE(Q95,AA95,AK95)</f>
        <v>59.79999999999999</v>
      </c>
      <c r="G95" s="8">
        <f t="array" ref="G95">AVERAGE(R95,AB95,AL95)</f>
        <v>58.433333333333337</v>
      </c>
      <c r="H95" s="8">
        <f t="array" ref="H95">AVERAGE(S95,AC95,AM95)</f>
        <v>58.050000000000004</v>
      </c>
      <c r="I95" s="8">
        <f t="array" ref="I95">AVERAGE(T95,AD95,AN95)</f>
        <v>55.583333333333336</v>
      </c>
      <c r="J95" s="8">
        <f t="array" ref="J95">AVERAGE(U95,AE95,AO95)</f>
        <v>47.033333333333331</v>
      </c>
      <c r="K95" s="8">
        <f t="array" ref="K95">AVERAGE(V95,AF95,AP95)</f>
        <v>49.449999999999996</v>
      </c>
      <c r="L95" s="21"/>
      <c r="M95" s="21"/>
      <c r="N95" s="8">
        <v>63.7</v>
      </c>
      <c r="O95" s="8">
        <v>63.7</v>
      </c>
      <c r="P95" s="8">
        <v>62.5</v>
      </c>
      <c r="Q95" s="8">
        <v>64.900000000000006</v>
      </c>
      <c r="R95" s="8">
        <v>64.900000000000006</v>
      </c>
      <c r="S95" s="8">
        <v>67.800000000000011</v>
      </c>
      <c r="T95" s="8">
        <v>66.600000000000009</v>
      </c>
      <c r="U95" s="8">
        <v>42.6</v>
      </c>
      <c r="V95" s="8">
        <v>46.7</v>
      </c>
      <c r="X95" s="8">
        <v>66.600000000000009</v>
      </c>
      <c r="Y95" s="8">
        <v>67.800000000000011</v>
      </c>
      <c r="Z95" s="8">
        <v>66.600000000000009</v>
      </c>
      <c r="AA95" s="8">
        <v>64.3</v>
      </c>
      <c r="AB95" s="8">
        <v>59</v>
      </c>
      <c r="AC95" s="8">
        <v>59</v>
      </c>
      <c r="AD95" s="8">
        <v>54.300000000000004</v>
      </c>
      <c r="AE95" s="8">
        <v>49.1</v>
      </c>
      <c r="AF95" s="8">
        <v>51.4</v>
      </c>
      <c r="AH95" s="8">
        <v>52.85</v>
      </c>
      <c r="AI95" s="8">
        <v>54.05</v>
      </c>
      <c r="AJ95" s="8">
        <v>50.5</v>
      </c>
      <c r="AK95" s="8">
        <v>50.2</v>
      </c>
      <c r="AL95" s="8">
        <v>51.400000000000006</v>
      </c>
      <c r="AM95" s="8">
        <v>47.35</v>
      </c>
      <c r="AN95" s="8">
        <v>45.849999999999994</v>
      </c>
      <c r="AO95" s="8">
        <v>49.4</v>
      </c>
      <c r="AP95" s="8">
        <v>50.249999999999993</v>
      </c>
    </row>
    <row r="96" spans="1:42" ht="15.75" x14ac:dyDescent="0.5">
      <c r="A96" s="21" t="s">
        <v>290</v>
      </c>
      <c r="B96" s="21"/>
      <c r="C96" s="8">
        <f t="array" ref="C96">AVERAGE(N96,X96,AH96)</f>
        <v>83.6</v>
      </c>
      <c r="D96" s="8">
        <f t="array" ref="D96">AVERAGE(O96,Y96,AI96)</f>
        <v>83.5</v>
      </c>
      <c r="E96" s="8">
        <f t="array" ref="E96">AVERAGE(P96,Z96,AJ96)</f>
        <v>84.933333333333337</v>
      </c>
      <c r="F96" s="8">
        <f t="array" ref="F96">AVERAGE(Q96,AA96,AK96)</f>
        <v>71.583333333333329</v>
      </c>
      <c r="G96" s="8">
        <f t="array" ref="G96">AVERAGE(R96,AB96,AL96)</f>
        <v>51.4</v>
      </c>
      <c r="H96" s="8">
        <f t="array" ref="H96">AVERAGE(S96,AC96,AM96)</f>
        <v>57.15</v>
      </c>
      <c r="I96" s="8">
        <f t="array" ref="I96">AVERAGE(T96,AD96,AN96)</f>
        <v>64.066666666666677</v>
      </c>
      <c r="J96" s="8">
        <f t="array" ref="J96">AVERAGE(U96,AE96,AO96)</f>
        <v>58.633333333333333</v>
      </c>
      <c r="K96" s="8">
        <f t="array" ref="K96">AVERAGE(V96,AF96,AP96)</f>
        <v>50.016666666666673</v>
      </c>
      <c r="L96" s="21"/>
      <c r="M96" s="21"/>
      <c r="N96" s="8">
        <v>87.7</v>
      </c>
      <c r="O96" s="8">
        <v>90.600000000000009</v>
      </c>
      <c r="P96" s="8">
        <v>92.300000000000011</v>
      </c>
      <c r="Q96" s="8">
        <v>78.3</v>
      </c>
      <c r="R96" s="8">
        <v>57.8</v>
      </c>
      <c r="S96" s="8">
        <v>65.400000000000006</v>
      </c>
      <c r="T96" s="8">
        <v>73.599999999999994</v>
      </c>
      <c r="U96" s="8">
        <v>61.4</v>
      </c>
      <c r="V96" s="8">
        <v>38.5</v>
      </c>
      <c r="X96" s="8">
        <v>94.699999999999989</v>
      </c>
      <c r="Y96" s="8">
        <v>91.2</v>
      </c>
      <c r="Z96" s="8">
        <v>91.2</v>
      </c>
      <c r="AA96" s="8">
        <v>66</v>
      </c>
      <c r="AB96" s="8">
        <v>43.8</v>
      </c>
      <c r="AC96" s="8">
        <v>52</v>
      </c>
      <c r="AD96" s="8">
        <v>70.7</v>
      </c>
      <c r="AE96" s="8">
        <v>66.600000000000009</v>
      </c>
      <c r="AF96" s="8">
        <v>43.2</v>
      </c>
      <c r="AH96" s="8">
        <v>68.400000000000006</v>
      </c>
      <c r="AI96" s="8">
        <v>68.7</v>
      </c>
      <c r="AJ96" s="8">
        <v>71.3</v>
      </c>
      <c r="AK96" s="8">
        <v>70.45</v>
      </c>
      <c r="AL96" s="8">
        <v>52.600000000000009</v>
      </c>
      <c r="AM96" s="8">
        <v>54.05</v>
      </c>
      <c r="AN96" s="8">
        <v>47.9</v>
      </c>
      <c r="AO96" s="8">
        <v>47.900000000000006</v>
      </c>
      <c r="AP96" s="8">
        <v>68.349999999999994</v>
      </c>
    </row>
    <row r="97" spans="1:42" ht="15.75" x14ac:dyDescent="0.5">
      <c r="A97" s="21" t="s">
        <v>106</v>
      </c>
      <c r="B97" s="21"/>
      <c r="C97" s="8">
        <f t="array" ref="C97">AVERAGE(N97,X97,AH97)</f>
        <v>54.550000000000004</v>
      </c>
      <c r="D97" s="8">
        <f t="array" ref="D97">AVERAGE(O97,Y97,AI97)</f>
        <v>51.216666666666669</v>
      </c>
      <c r="E97" s="8">
        <f t="array" ref="E97">AVERAGE(P97,Z97,AJ97)</f>
        <v>50.933333333333337</v>
      </c>
      <c r="F97" s="8">
        <f t="array" ref="F97">AVERAGE(Q97,AA97,AK97)</f>
        <v>47.916666666666664</v>
      </c>
      <c r="G97" s="8">
        <f t="array" ref="G97">AVERAGE(R97,AB97,AL97)</f>
        <v>46.699999999999996</v>
      </c>
      <c r="H97" s="8">
        <f t="array" ref="H97">AVERAGE(S97,AC97,AM97)</f>
        <v>49.45000000000001</v>
      </c>
      <c r="I97" s="8">
        <f t="array" ref="I97">AVERAGE(T97,AD97,AN97)</f>
        <v>50.133333333333333</v>
      </c>
      <c r="J97" s="8">
        <f t="array" ref="J97">AVERAGE(U97,AE97,AO97)</f>
        <v>51.800000000000004</v>
      </c>
      <c r="K97" s="8">
        <f t="array" ref="K97">AVERAGE(V97,AF97,AP97)</f>
        <v>55.1</v>
      </c>
      <c r="L97" s="21"/>
      <c r="M97" s="21"/>
      <c r="N97" s="8">
        <v>64.3</v>
      </c>
      <c r="O97" s="8">
        <v>67.800000000000011</v>
      </c>
      <c r="P97" s="8">
        <v>67.800000000000011</v>
      </c>
      <c r="Q97" s="8">
        <v>68.400000000000006</v>
      </c>
      <c r="R97" s="8">
        <v>69.5</v>
      </c>
      <c r="S97" s="8">
        <v>70.7</v>
      </c>
      <c r="T97" s="8">
        <v>70.7</v>
      </c>
      <c r="U97" s="8">
        <v>70.7</v>
      </c>
      <c r="V97" s="8">
        <v>73</v>
      </c>
      <c r="X97" s="8">
        <v>33.900000000000006</v>
      </c>
      <c r="Y97" s="8">
        <v>35</v>
      </c>
      <c r="Z97" s="8">
        <v>45</v>
      </c>
      <c r="AA97" s="8">
        <v>41.5</v>
      </c>
      <c r="AB97" s="8">
        <v>38.5</v>
      </c>
      <c r="AC97" s="8">
        <v>42.6</v>
      </c>
      <c r="AD97" s="8">
        <v>43.2</v>
      </c>
      <c r="AE97" s="8">
        <v>44.4</v>
      </c>
      <c r="AF97" s="8">
        <v>47.9</v>
      </c>
      <c r="AH97" s="8">
        <v>65.45</v>
      </c>
      <c r="AI97" s="8">
        <v>50.85</v>
      </c>
      <c r="AJ97" s="8">
        <v>40</v>
      </c>
      <c r="AK97" s="8">
        <v>33.85</v>
      </c>
      <c r="AL97" s="8">
        <v>32.1</v>
      </c>
      <c r="AM97" s="8">
        <v>35.049999999999997</v>
      </c>
      <c r="AN97" s="8">
        <v>36.5</v>
      </c>
      <c r="AO97" s="8">
        <v>40.300000000000004</v>
      </c>
      <c r="AP97" s="8">
        <v>44.4</v>
      </c>
    </row>
    <row r="98" spans="1:42" ht="15.75" x14ac:dyDescent="0.5">
      <c r="A98" s="21" t="s">
        <v>291</v>
      </c>
      <c r="B98" s="21"/>
      <c r="C98" s="8">
        <f t="array" ref="C98">AVERAGE(N98,X98,AH98)</f>
        <v>15.833333333333336</v>
      </c>
      <c r="D98" s="8">
        <f t="array" ref="D98">AVERAGE(O98,Y98,AI98)</f>
        <v>16.233333333333334</v>
      </c>
      <c r="E98" s="8">
        <f t="array" ref="E98">AVERAGE(P98,Z98,AJ98)</f>
        <v>16.250000000000004</v>
      </c>
      <c r="F98" s="8">
        <f t="array" ref="F98">AVERAGE(Q98,AA98,AK98)</f>
        <v>16.05</v>
      </c>
      <c r="G98" s="8">
        <f t="array" ref="G98">AVERAGE(R98,AB98,AL98)</f>
        <v>15.733333333333334</v>
      </c>
      <c r="H98" s="8">
        <f t="array" ref="H98">AVERAGE(S98,AC98,AM98)</f>
        <v>16.5</v>
      </c>
      <c r="I98" s="8">
        <f t="array" ref="I98">AVERAGE(T98,AD98,AN98)</f>
        <v>19.350000000000005</v>
      </c>
      <c r="J98" s="8">
        <f t="array" ref="J98">AVERAGE(U98,AE98,AO98)</f>
        <v>20.55</v>
      </c>
      <c r="K98" s="8">
        <f t="array" ref="K98">AVERAGE(V98,AF98,AP98)</f>
        <v>15.550000000000002</v>
      </c>
      <c r="L98" s="21"/>
      <c r="M98" s="21"/>
      <c r="N98" s="8">
        <v>25.1</v>
      </c>
      <c r="O98" s="8">
        <v>26.900000000000002</v>
      </c>
      <c r="P98" s="8">
        <v>26.900000000000002</v>
      </c>
      <c r="Q98" s="8">
        <v>26.900000000000002</v>
      </c>
      <c r="R98" s="8">
        <v>26.900000000000002</v>
      </c>
      <c r="S98" s="8">
        <v>27.400000000000002</v>
      </c>
      <c r="T98" s="8">
        <v>33.300000000000004</v>
      </c>
      <c r="U98" s="8">
        <v>33.900000000000006</v>
      </c>
      <c r="V98" s="8">
        <v>24.5</v>
      </c>
      <c r="X98" s="8">
        <v>12.8</v>
      </c>
      <c r="Y98" s="8">
        <v>13.4</v>
      </c>
      <c r="Z98" s="8">
        <v>13.4</v>
      </c>
      <c r="AA98" s="8">
        <v>13.4</v>
      </c>
      <c r="AB98" s="8">
        <v>12.2</v>
      </c>
      <c r="AC98" s="8">
        <v>13.4</v>
      </c>
      <c r="AD98" s="8">
        <v>16.3</v>
      </c>
      <c r="AE98" s="8">
        <v>18.7</v>
      </c>
      <c r="AF98" s="8">
        <v>11.1</v>
      </c>
      <c r="AH98" s="8">
        <v>9.6</v>
      </c>
      <c r="AI98" s="8">
        <v>8.4</v>
      </c>
      <c r="AJ98" s="8">
        <v>8.4500000000000011</v>
      </c>
      <c r="AK98" s="8">
        <v>7.85</v>
      </c>
      <c r="AL98" s="8">
        <v>8.1</v>
      </c>
      <c r="AM98" s="8">
        <v>8.6999999999999993</v>
      </c>
      <c r="AN98" s="8">
        <v>8.4500000000000011</v>
      </c>
      <c r="AO98" s="8">
        <v>9.0500000000000007</v>
      </c>
      <c r="AP98" s="8">
        <v>11.05</v>
      </c>
    </row>
    <row r="99" spans="1:42" ht="15.75" x14ac:dyDescent="0.5">
      <c r="A99" s="21" t="s">
        <v>108</v>
      </c>
      <c r="B99" s="21"/>
      <c r="C99" s="8">
        <f t="array" ref="C99">AVERAGE(N99,X99,AH99)</f>
        <v>72.55</v>
      </c>
      <c r="D99" s="8">
        <f t="array" ref="D99">AVERAGE(O99,Y99,AI99)</f>
        <v>72.566666666666663</v>
      </c>
      <c r="E99" s="8">
        <f t="array" ref="E99">AVERAGE(P99,Z99,AJ99)</f>
        <v>76.75</v>
      </c>
      <c r="F99" s="8">
        <f t="array" ref="F99">AVERAGE(Q99,AA99,AK99)</f>
        <v>67.316666666666677</v>
      </c>
      <c r="G99" s="8">
        <f t="array" ref="G99">AVERAGE(R99,AB99,AL99)</f>
        <v>66.533333333333331</v>
      </c>
      <c r="H99" s="8">
        <f t="array" ref="H99">AVERAGE(S99,AC99,AM99)</f>
        <v>68.966666666666669</v>
      </c>
      <c r="I99" s="8">
        <f t="array" ref="I99">AVERAGE(T99,AD99,AN99)</f>
        <v>71.900000000000006</v>
      </c>
      <c r="J99" s="8">
        <f t="array" ref="J99">AVERAGE(U99,AE99,AO99)</f>
        <v>70.416666666666671</v>
      </c>
      <c r="K99" s="8">
        <f t="array" ref="K99">AVERAGE(V99,AF99,AP99)</f>
        <v>65.25</v>
      </c>
      <c r="L99" s="21"/>
      <c r="M99" s="21"/>
      <c r="N99" s="8">
        <v>84.7</v>
      </c>
      <c r="O99" s="8">
        <v>85.3</v>
      </c>
      <c r="P99" s="8">
        <v>85.3</v>
      </c>
      <c r="Q99" s="8">
        <v>84.2</v>
      </c>
      <c r="R99" s="8">
        <v>80.7</v>
      </c>
      <c r="S99" s="8">
        <v>83</v>
      </c>
      <c r="T99" s="8">
        <v>84.2</v>
      </c>
      <c r="U99" s="8">
        <v>85.3</v>
      </c>
      <c r="V99" s="8">
        <v>83.6</v>
      </c>
      <c r="X99" s="8">
        <v>87.1</v>
      </c>
      <c r="Y99" s="8">
        <v>88.3</v>
      </c>
      <c r="Z99" s="8">
        <v>89.4</v>
      </c>
      <c r="AA99" s="8">
        <v>68.400000000000006</v>
      </c>
      <c r="AB99" s="8">
        <v>71.3</v>
      </c>
      <c r="AC99" s="8">
        <v>79.5</v>
      </c>
      <c r="AD99" s="8">
        <v>87.1</v>
      </c>
      <c r="AE99" s="8">
        <v>83</v>
      </c>
      <c r="AF99" s="8">
        <v>69.5</v>
      </c>
      <c r="AH99" s="8">
        <v>45.85</v>
      </c>
      <c r="AI99" s="8">
        <v>44.1</v>
      </c>
      <c r="AJ99" s="8">
        <v>55.55</v>
      </c>
      <c r="AK99" s="8">
        <v>49.35</v>
      </c>
      <c r="AL99" s="8">
        <v>47.6</v>
      </c>
      <c r="AM99" s="8">
        <v>44.4</v>
      </c>
      <c r="AN99" s="8">
        <v>44.400000000000006</v>
      </c>
      <c r="AO99" s="8">
        <v>42.949999999999996</v>
      </c>
      <c r="AP99" s="8">
        <v>42.65</v>
      </c>
    </row>
    <row r="100" spans="1:42" ht="15.75" x14ac:dyDescent="0.5">
      <c r="A100" s="21" t="s">
        <v>109</v>
      </c>
      <c r="B100" s="21"/>
      <c r="C100" s="8">
        <f t="array" ref="C100">AVERAGE(N100,X100,AH100)</f>
        <v>25.8</v>
      </c>
      <c r="D100" s="8">
        <f t="array" ref="D100">AVERAGE(O100,Y100,AI100)</f>
        <v>23.45</v>
      </c>
      <c r="E100" s="8">
        <f t="array" ref="E100">AVERAGE(P100,Z100,AJ100)</f>
        <v>23.233333333333334</v>
      </c>
      <c r="F100" s="8">
        <f t="array" ref="F100">AVERAGE(Q100,AA100,AK100)</f>
        <v>22.25</v>
      </c>
      <c r="G100" s="8">
        <f t="array" ref="G100">AVERAGE(R100,AB100,AL100)</f>
        <v>24.099999999999998</v>
      </c>
      <c r="H100" s="8">
        <f t="array" ref="H100">AVERAGE(S100,AC100,AM100)</f>
        <v>27.599999999999998</v>
      </c>
      <c r="I100" s="8">
        <f t="array" ref="I100">AVERAGE(T100,AD100,AN100)</f>
        <v>32</v>
      </c>
      <c r="J100" s="8">
        <f t="array" ref="J100">AVERAGE(U100,AE100,AO100)</f>
        <v>30.333333333333332</v>
      </c>
      <c r="K100" s="8">
        <f t="array" ref="K100">AVERAGE(V100,AF100,AP100)</f>
        <v>40.1</v>
      </c>
      <c r="L100" s="21"/>
      <c r="M100" s="21"/>
      <c r="N100" s="8">
        <v>33.300000000000004</v>
      </c>
      <c r="O100" s="8">
        <v>32.1</v>
      </c>
      <c r="P100" s="8">
        <v>31.5</v>
      </c>
      <c r="Q100" s="8">
        <v>31.5</v>
      </c>
      <c r="R100" s="8">
        <v>31.5</v>
      </c>
      <c r="S100" s="8">
        <v>31.5</v>
      </c>
      <c r="T100" s="8">
        <v>35</v>
      </c>
      <c r="U100" s="8">
        <v>35</v>
      </c>
      <c r="V100" s="8">
        <v>41.5</v>
      </c>
      <c r="X100" s="8">
        <v>14.6</v>
      </c>
      <c r="Y100" s="8">
        <v>10.5</v>
      </c>
      <c r="Z100" s="8">
        <v>10.5</v>
      </c>
      <c r="AA100" s="8">
        <v>8.6999999999999993</v>
      </c>
      <c r="AB100" s="8">
        <v>9.3000000000000007</v>
      </c>
      <c r="AC100" s="8">
        <v>12.2</v>
      </c>
      <c r="AD100" s="8">
        <v>24.5</v>
      </c>
      <c r="AE100" s="8">
        <v>23.3</v>
      </c>
      <c r="AF100" s="8">
        <v>46.7</v>
      </c>
      <c r="AH100" s="8">
        <v>29.500000000000004</v>
      </c>
      <c r="AI100" s="8">
        <v>27.75</v>
      </c>
      <c r="AJ100" s="8">
        <v>27.7</v>
      </c>
      <c r="AK100" s="8">
        <v>26.549999999999997</v>
      </c>
      <c r="AL100" s="8">
        <v>31.5</v>
      </c>
      <c r="AM100" s="8">
        <v>39.099999999999994</v>
      </c>
      <c r="AN100" s="8">
        <v>36.5</v>
      </c>
      <c r="AO100" s="8">
        <v>32.700000000000003</v>
      </c>
      <c r="AP100" s="8">
        <v>32.1</v>
      </c>
    </row>
    <row r="101" spans="1:42" ht="15.75" x14ac:dyDescent="0.5">
      <c r="A101" s="21" t="s">
        <v>110</v>
      </c>
      <c r="B101" s="21"/>
      <c r="C101" s="8">
        <f t="array" ref="C101">AVERAGE(N101,X101,AH101)</f>
        <v>63.666666666666664</v>
      </c>
      <c r="D101" s="8">
        <f t="array" ref="D101">AVERAGE(O101,Y101,AI101)</f>
        <v>54.616666666666674</v>
      </c>
      <c r="E101" s="8">
        <f t="array" ref="E101">AVERAGE(P101,Z101,AJ101)</f>
        <v>52.599999999999994</v>
      </c>
      <c r="F101" s="8">
        <f t="array" ref="F101">AVERAGE(Q101,AA101,AK101)</f>
        <v>56.666666666666664</v>
      </c>
      <c r="G101" s="8">
        <f t="array" ref="G101">AVERAGE(R101,AB101,AL101)</f>
        <v>60.383333333333326</v>
      </c>
      <c r="H101" s="8">
        <f t="array" ref="H101">AVERAGE(S101,AC101,AM101)</f>
        <v>64.966666666666669</v>
      </c>
      <c r="I101" s="8">
        <f t="array" ref="I101">AVERAGE(T101,AD101,AN101)</f>
        <v>68.183333333333337</v>
      </c>
      <c r="J101" s="8">
        <f t="array" ref="J101">AVERAGE(U101,AE101,AO101)</f>
        <v>64.45</v>
      </c>
      <c r="K101" s="8">
        <f t="array" ref="K101">AVERAGE(V101,AF101,AP101)</f>
        <v>63.616666666666667</v>
      </c>
      <c r="L101" s="21"/>
      <c r="M101" s="21"/>
      <c r="N101" s="8">
        <v>65.400000000000006</v>
      </c>
      <c r="O101" s="8">
        <v>52</v>
      </c>
      <c r="P101" s="8">
        <v>48.5</v>
      </c>
      <c r="Q101" s="8">
        <v>50.2</v>
      </c>
      <c r="R101" s="8">
        <v>50.8</v>
      </c>
      <c r="S101" s="8">
        <v>60.8</v>
      </c>
      <c r="T101" s="8">
        <v>63.1</v>
      </c>
      <c r="U101" s="8">
        <v>52</v>
      </c>
      <c r="V101" s="8">
        <v>49.7</v>
      </c>
      <c r="X101" s="8">
        <v>69.5</v>
      </c>
      <c r="Y101" s="8">
        <v>59</v>
      </c>
      <c r="Z101" s="8">
        <v>56.699999999999996</v>
      </c>
      <c r="AA101" s="8">
        <v>57.3</v>
      </c>
      <c r="AB101" s="8">
        <v>60.8</v>
      </c>
      <c r="AC101" s="8">
        <v>63.7</v>
      </c>
      <c r="AD101" s="8">
        <v>67.800000000000011</v>
      </c>
      <c r="AE101" s="8">
        <v>65.400000000000006</v>
      </c>
      <c r="AF101" s="8">
        <v>62.5</v>
      </c>
      <c r="AH101" s="8">
        <v>56.1</v>
      </c>
      <c r="AI101" s="8">
        <v>52.850000000000009</v>
      </c>
      <c r="AJ101" s="8">
        <v>52.6</v>
      </c>
      <c r="AK101" s="8">
        <v>62.5</v>
      </c>
      <c r="AL101" s="8">
        <v>69.55</v>
      </c>
      <c r="AM101" s="8">
        <v>70.400000000000006</v>
      </c>
      <c r="AN101" s="8">
        <v>73.650000000000006</v>
      </c>
      <c r="AO101" s="8">
        <v>75.95</v>
      </c>
      <c r="AP101" s="8">
        <v>78.649999999999991</v>
      </c>
    </row>
    <row r="102" spans="1:42" ht="15.75" x14ac:dyDescent="0.5">
      <c r="A102" s="21" t="s">
        <v>111</v>
      </c>
      <c r="B102" s="21"/>
      <c r="C102" s="8">
        <f t="array" ref="C102">AVERAGE(N102,X102,AH102)</f>
        <v>54.333333333333336</v>
      </c>
      <c r="D102" s="8">
        <f t="array" ref="D102">AVERAGE(O102,Y102,AI102)</f>
        <v>53.083333333333336</v>
      </c>
      <c r="E102" s="8">
        <f t="array" ref="E102">AVERAGE(P102,Z102,AJ102)</f>
        <v>65.066666666666663</v>
      </c>
      <c r="F102" s="8">
        <f t="array" ref="F102">AVERAGE(Q102,AA102,AK102)</f>
        <v>57.083333333333336</v>
      </c>
      <c r="G102" s="8">
        <f t="array" ref="G102">AVERAGE(R102,AB102,AL102)</f>
        <v>52.083333333333336</v>
      </c>
      <c r="H102" s="8">
        <f t="array" ref="H102">AVERAGE(S102,AC102,AM102)</f>
        <v>43.300000000000004</v>
      </c>
      <c r="I102" s="8">
        <f t="array" ref="I102">AVERAGE(T102,AD102,AN102)</f>
        <v>49.75</v>
      </c>
      <c r="J102" s="8">
        <f t="array" ref="J102">AVERAGE(U102,AE102,AO102)</f>
        <v>55.383333333333333</v>
      </c>
      <c r="K102" s="8">
        <f t="array" ref="K102">AVERAGE(V102,AF102,AP102)</f>
        <v>35.116666666666667</v>
      </c>
      <c r="L102" s="21"/>
      <c r="M102" s="21"/>
      <c r="N102" s="8">
        <v>59.599999999999994</v>
      </c>
      <c r="O102" s="8">
        <v>64.3</v>
      </c>
      <c r="P102" s="8">
        <v>74.2</v>
      </c>
      <c r="Q102" s="8">
        <v>64.3</v>
      </c>
      <c r="R102" s="8">
        <v>60.199999999999996</v>
      </c>
      <c r="S102" s="8">
        <v>54.300000000000004</v>
      </c>
      <c r="T102" s="8">
        <v>61.9</v>
      </c>
      <c r="U102" s="8">
        <v>65.400000000000006</v>
      </c>
      <c r="V102" s="8">
        <v>36.199999999999996</v>
      </c>
      <c r="X102" s="8">
        <v>73.599999999999994</v>
      </c>
      <c r="Y102" s="8">
        <v>64.3</v>
      </c>
      <c r="Z102" s="8">
        <v>83</v>
      </c>
      <c r="AA102" s="8">
        <v>72.5</v>
      </c>
      <c r="AB102" s="8">
        <v>61.9</v>
      </c>
      <c r="AC102" s="8">
        <v>46.7</v>
      </c>
      <c r="AD102" s="8">
        <v>56.699999999999996</v>
      </c>
      <c r="AE102" s="8">
        <v>70.099999999999994</v>
      </c>
      <c r="AF102" s="8">
        <v>40.300000000000004</v>
      </c>
      <c r="AH102" s="8">
        <v>29.8</v>
      </c>
      <c r="AI102" s="8">
        <v>30.650000000000002</v>
      </c>
      <c r="AJ102" s="8">
        <v>38</v>
      </c>
      <c r="AK102" s="8">
        <v>34.449999999999996</v>
      </c>
      <c r="AL102" s="8">
        <v>34.15</v>
      </c>
      <c r="AM102" s="8">
        <v>28.9</v>
      </c>
      <c r="AN102" s="8">
        <v>30.65</v>
      </c>
      <c r="AO102" s="8">
        <v>30.65</v>
      </c>
      <c r="AP102" s="8">
        <v>28.85</v>
      </c>
    </row>
    <row r="103" spans="1:42" ht="15.75" x14ac:dyDescent="0.5">
      <c r="A103" s="21" t="s">
        <v>112</v>
      </c>
      <c r="B103" s="21"/>
      <c r="C103" s="8">
        <f t="array" ref="C103">AVERAGE(N103,X103,AH103)</f>
        <v>27.733333333333334</v>
      </c>
      <c r="D103" s="8">
        <f t="array" ref="D103">AVERAGE(O103,Y103,AI103)</f>
        <v>33.68333333333333</v>
      </c>
      <c r="E103" s="8">
        <f t="array" ref="E103">AVERAGE(P103,Z103,AJ103)</f>
        <v>39.500000000000007</v>
      </c>
      <c r="F103" s="8">
        <f t="array" ref="F103">AVERAGE(Q103,AA103,AK103)</f>
        <v>41.866666666666667</v>
      </c>
      <c r="G103" s="8">
        <f t="array" ref="G103">AVERAGE(R103,AB103,AL103)</f>
        <v>44.583333333333336</v>
      </c>
      <c r="H103" s="8">
        <f t="array" ref="H103">AVERAGE(S103,AC103,AM103)</f>
        <v>45.54999999999999</v>
      </c>
      <c r="I103" s="8">
        <f t="array" ref="I103">AVERAGE(T103,AD103,AN103)</f>
        <v>45.56666666666667</v>
      </c>
      <c r="J103" s="8">
        <f t="array" ref="J103">AVERAGE(U103,AE103,AO103)</f>
        <v>48.083333333333336</v>
      </c>
      <c r="K103" s="8">
        <f t="array" ref="K103">AVERAGE(V103,AF103,AP103)</f>
        <v>52.6</v>
      </c>
      <c r="L103" s="21"/>
      <c r="M103" s="21"/>
      <c r="N103" s="8">
        <v>32.1</v>
      </c>
      <c r="O103" s="8">
        <v>37.4</v>
      </c>
      <c r="P103" s="8">
        <v>46.7</v>
      </c>
      <c r="Q103" s="8">
        <v>49.1</v>
      </c>
      <c r="R103" s="8">
        <v>49.1</v>
      </c>
      <c r="S103" s="8">
        <v>47.3</v>
      </c>
      <c r="T103" s="8">
        <v>46.7</v>
      </c>
      <c r="U103" s="8">
        <v>54.300000000000004</v>
      </c>
      <c r="V103" s="8">
        <v>59</v>
      </c>
      <c r="X103" s="8">
        <v>18.7</v>
      </c>
      <c r="Y103" s="8">
        <v>29.2</v>
      </c>
      <c r="Z103" s="8">
        <v>35.6</v>
      </c>
      <c r="AA103" s="8">
        <v>33.900000000000006</v>
      </c>
      <c r="AB103" s="8">
        <v>43.2</v>
      </c>
      <c r="AC103" s="8">
        <v>44.4</v>
      </c>
      <c r="AD103" s="8">
        <v>45.6</v>
      </c>
      <c r="AE103" s="8">
        <v>50.8</v>
      </c>
      <c r="AF103" s="8">
        <v>61.4</v>
      </c>
      <c r="AH103" s="8">
        <v>32.400000000000006</v>
      </c>
      <c r="AI103" s="8">
        <v>34.450000000000003</v>
      </c>
      <c r="AJ103" s="8">
        <v>36.200000000000003</v>
      </c>
      <c r="AK103" s="8">
        <v>42.6</v>
      </c>
      <c r="AL103" s="8">
        <v>41.45</v>
      </c>
      <c r="AM103" s="8">
        <v>44.95</v>
      </c>
      <c r="AN103" s="8">
        <v>44.400000000000006</v>
      </c>
      <c r="AO103" s="8">
        <v>39.15</v>
      </c>
      <c r="AP103" s="8">
        <v>37.4</v>
      </c>
    </row>
    <row r="104" spans="1:42" ht="15.75" x14ac:dyDescent="0.5">
      <c r="A104" s="21" t="s">
        <v>113</v>
      </c>
      <c r="B104" s="21"/>
      <c r="C104" s="8">
        <f t="array" ref="C104">AVERAGE(N104,X104,AH104)</f>
        <v>42.666666666666664</v>
      </c>
      <c r="D104" s="8">
        <f t="array" ref="D104">AVERAGE(O104,Y104,AI104)</f>
        <v>45.85</v>
      </c>
      <c r="E104" s="8">
        <f t="array" ref="E104">AVERAGE(P104,Z104,AJ104)</f>
        <v>44.383333333333333</v>
      </c>
      <c r="F104" s="8">
        <f t="array" ref="F104">AVERAGE(Q104,AA104,AK104)</f>
        <v>43.70000000000001</v>
      </c>
      <c r="G104" s="8">
        <f t="array" ref="G104">AVERAGE(R104,AB104,AL104)</f>
        <v>41.983333333333341</v>
      </c>
      <c r="H104" s="8">
        <f t="array" ref="H104">AVERAGE(S104,AC104,AM104)</f>
        <v>41.65</v>
      </c>
      <c r="I104" s="8">
        <f t="array" ref="I104">AVERAGE(T104,AD104,AN104)</f>
        <v>42.133333333333333</v>
      </c>
      <c r="J104" s="8">
        <f t="array" ref="J104">AVERAGE(U104,AE104,AO104)</f>
        <v>43.050000000000004</v>
      </c>
      <c r="K104" s="8">
        <f t="array" ref="K104">AVERAGE(V104,AF104,AP104)</f>
        <v>34.75</v>
      </c>
      <c r="L104" s="21"/>
      <c r="M104" s="21"/>
      <c r="N104" s="8">
        <v>49.1</v>
      </c>
      <c r="O104" s="8">
        <v>49.7</v>
      </c>
      <c r="P104" s="8">
        <v>49.1</v>
      </c>
      <c r="Q104" s="8">
        <v>50.8</v>
      </c>
      <c r="R104" s="8">
        <v>49.7</v>
      </c>
      <c r="S104" s="8">
        <v>51.4</v>
      </c>
      <c r="T104" s="8">
        <v>54.300000000000004</v>
      </c>
      <c r="U104" s="8">
        <v>56.699999999999996</v>
      </c>
      <c r="V104" s="8">
        <v>52.6</v>
      </c>
      <c r="X104" s="8">
        <v>53.2</v>
      </c>
      <c r="Y104" s="8">
        <v>58.4</v>
      </c>
      <c r="Z104" s="8">
        <v>57.8</v>
      </c>
      <c r="AA104" s="8">
        <v>56.100000000000009</v>
      </c>
      <c r="AB104" s="8">
        <v>52.6</v>
      </c>
      <c r="AC104" s="8">
        <v>51.4</v>
      </c>
      <c r="AD104" s="8">
        <v>50.8</v>
      </c>
      <c r="AE104" s="8">
        <v>53.2</v>
      </c>
      <c r="AF104" s="8">
        <v>33.300000000000004</v>
      </c>
      <c r="AH104" s="8">
        <v>25.7</v>
      </c>
      <c r="AI104" s="8">
        <v>29.450000000000003</v>
      </c>
      <c r="AJ104" s="8">
        <v>26.25</v>
      </c>
      <c r="AK104" s="8">
        <v>24.200000000000003</v>
      </c>
      <c r="AL104" s="8">
        <v>23.65</v>
      </c>
      <c r="AM104" s="8">
        <v>22.15</v>
      </c>
      <c r="AN104" s="8">
        <v>21.3</v>
      </c>
      <c r="AO104" s="8">
        <v>19.25</v>
      </c>
      <c r="AP104" s="8">
        <v>18.350000000000001</v>
      </c>
    </row>
    <row r="105" spans="1:42" x14ac:dyDescent="0.45">
      <c r="A105" s="81" t="s">
        <v>114</v>
      </c>
      <c r="B105" s="81"/>
      <c r="C105" s="8">
        <f t="array" ref="C105">AVERAGE(N105,X105,AH105)</f>
        <v>63.6</v>
      </c>
      <c r="D105" s="8">
        <f t="array" ref="D105">AVERAGE(O105,Y105,AI105)</f>
        <v>60.083333333333336</v>
      </c>
      <c r="E105" s="8">
        <f t="array" ref="E105">AVERAGE(P105,Z105,AJ105)</f>
        <v>56.18333333333333</v>
      </c>
      <c r="F105" s="8">
        <f t="array" ref="F105">AVERAGE(Q105,AA105,AK105)</f>
        <v>56.983333333333327</v>
      </c>
      <c r="G105" s="8">
        <f t="array" ref="G105">AVERAGE(R105,AB105,AL105)</f>
        <v>57.35</v>
      </c>
      <c r="H105" s="8">
        <f t="array" ref="H105">AVERAGE(S105,AC105,AM105)</f>
        <v>56.666666666666664</v>
      </c>
      <c r="I105" s="8">
        <f t="array" ref="I105">AVERAGE(T105,AD105,AN105)</f>
        <v>55.15</v>
      </c>
      <c r="J105" s="8">
        <f t="array" ref="J105">AVERAGE(U105,AE105,AO105)</f>
        <v>54.266666666666673</v>
      </c>
      <c r="K105" s="8">
        <f t="array" ref="K105">AVERAGE(V105,AF105,AP105)</f>
        <v>49.95000000000001</v>
      </c>
      <c r="L105" s="81"/>
      <c r="M105" s="81"/>
      <c r="N105" s="8">
        <v>54.900000000000006</v>
      </c>
      <c r="O105" s="8">
        <v>49.1</v>
      </c>
      <c r="P105" s="8">
        <v>44.4</v>
      </c>
      <c r="Q105" s="8">
        <v>43.8</v>
      </c>
      <c r="R105" s="8">
        <v>43.2</v>
      </c>
      <c r="S105" s="8">
        <v>43.8</v>
      </c>
      <c r="T105" s="8">
        <v>45.6</v>
      </c>
      <c r="U105" s="8">
        <v>42.1</v>
      </c>
      <c r="V105" s="8">
        <v>39.700000000000003</v>
      </c>
      <c r="X105" s="8">
        <v>95.899999999999991</v>
      </c>
      <c r="Y105" s="8">
        <v>81.8</v>
      </c>
      <c r="Z105" s="8">
        <v>70.7</v>
      </c>
      <c r="AA105" s="8">
        <v>69</v>
      </c>
      <c r="AB105" s="8">
        <v>70.099999999999994</v>
      </c>
      <c r="AC105" s="8">
        <v>69.5</v>
      </c>
      <c r="AD105" s="8">
        <v>64.3</v>
      </c>
      <c r="AE105" s="8">
        <v>60.8</v>
      </c>
      <c r="AF105" s="8">
        <v>56.100000000000009</v>
      </c>
      <c r="AH105" s="8">
        <v>40</v>
      </c>
      <c r="AI105" s="8">
        <v>49.350000000000009</v>
      </c>
      <c r="AJ105" s="8">
        <v>53.449999999999996</v>
      </c>
      <c r="AK105" s="8">
        <v>58.150000000000006</v>
      </c>
      <c r="AL105" s="8">
        <v>58.75</v>
      </c>
      <c r="AM105" s="8">
        <v>56.7</v>
      </c>
      <c r="AN105" s="8">
        <v>55.55</v>
      </c>
      <c r="AO105" s="8">
        <v>59.900000000000006</v>
      </c>
      <c r="AP105" s="8">
        <v>54.05</v>
      </c>
    </row>
    <row r="106" spans="1:42" ht="15.75" x14ac:dyDescent="0.5">
      <c r="A106" s="21" t="s">
        <v>115</v>
      </c>
      <c r="B106" s="21"/>
      <c r="C106" s="8">
        <f t="array" ref="C106">AVERAGE(N106,X106,AH106)</f>
        <v>54.516666666666673</v>
      </c>
      <c r="D106" s="8">
        <f t="array" ref="D106">AVERAGE(O106,Y106,AI106)</f>
        <v>53.75</v>
      </c>
      <c r="E106" s="8">
        <f t="array" ref="E106">AVERAGE(P106,Z106,AJ106)</f>
        <v>55.416666666666664</v>
      </c>
      <c r="F106" s="8">
        <f t="array" ref="F106">AVERAGE(Q106,AA106,AK106)</f>
        <v>54.116666666666674</v>
      </c>
      <c r="G106" s="8">
        <f t="array" ref="G106">AVERAGE(R106,AB106,AL106)</f>
        <v>54.533333333333339</v>
      </c>
      <c r="H106" s="8">
        <f t="array" ref="H106">AVERAGE(S106,AC106,AM106)</f>
        <v>55.766666666666673</v>
      </c>
      <c r="I106" s="8">
        <f t="array" ref="I106">AVERAGE(T106,AD106,AN106)</f>
        <v>56.70000000000001</v>
      </c>
      <c r="J106" s="8">
        <f t="array" ref="J106">AVERAGE(U106,AE106,AO106)</f>
        <v>61.366666666666674</v>
      </c>
      <c r="K106" s="8">
        <f t="array" ref="K106">AVERAGE(V106,AF106,AP106)</f>
        <v>66.433333333333337</v>
      </c>
      <c r="L106" s="21"/>
      <c r="M106" s="21"/>
      <c r="N106" s="8">
        <v>35</v>
      </c>
      <c r="O106" s="8">
        <v>36.799999999999997</v>
      </c>
      <c r="P106" s="8">
        <v>40.9</v>
      </c>
      <c r="Q106" s="8">
        <v>43.2</v>
      </c>
      <c r="R106" s="8">
        <v>42.6</v>
      </c>
      <c r="S106" s="8">
        <v>43.2</v>
      </c>
      <c r="T106" s="8">
        <v>44.4</v>
      </c>
      <c r="U106" s="8">
        <v>49.7</v>
      </c>
      <c r="V106" s="8">
        <v>53.800000000000004</v>
      </c>
      <c r="X106" s="8">
        <v>50.2</v>
      </c>
      <c r="Y106" s="8">
        <v>47.3</v>
      </c>
      <c r="Z106" s="8">
        <v>47.9</v>
      </c>
      <c r="AA106" s="8">
        <v>43.8</v>
      </c>
      <c r="AB106" s="8">
        <v>45.6</v>
      </c>
      <c r="AC106" s="8">
        <v>46.1</v>
      </c>
      <c r="AD106" s="8">
        <v>41.5</v>
      </c>
      <c r="AE106" s="8">
        <v>46.7</v>
      </c>
      <c r="AF106" s="8">
        <v>59</v>
      </c>
      <c r="AH106" s="8">
        <v>78.349999999999994</v>
      </c>
      <c r="AI106" s="8">
        <v>77.149999999999991</v>
      </c>
      <c r="AJ106" s="8">
        <v>77.449999999999989</v>
      </c>
      <c r="AK106" s="8">
        <v>75.350000000000009</v>
      </c>
      <c r="AL106" s="8">
        <v>75.400000000000006</v>
      </c>
      <c r="AM106" s="8">
        <v>78</v>
      </c>
      <c r="AN106" s="8">
        <v>84.2</v>
      </c>
      <c r="AO106" s="8">
        <v>87.7</v>
      </c>
      <c r="AP106" s="8">
        <v>86.5</v>
      </c>
    </row>
    <row r="107" spans="1:42" ht="15.75" x14ac:dyDescent="0.5">
      <c r="A107" s="21" t="s">
        <v>116</v>
      </c>
      <c r="B107" s="21"/>
      <c r="C107" s="8">
        <f t="array" ref="C107">AVERAGE(N107,X107,AH107)</f>
        <v>35.416666666666664</v>
      </c>
      <c r="D107" s="8">
        <f t="array" ref="D107">AVERAGE(O107,Y107,AI107)</f>
        <v>37.666666666666664</v>
      </c>
      <c r="E107" s="8">
        <f t="array" ref="E107">AVERAGE(P107,Z107,AJ107)</f>
        <v>39.016666666666666</v>
      </c>
      <c r="F107" s="8">
        <f t="array" ref="F107">AVERAGE(Q107,AA107,AK107)</f>
        <v>38.233333333333327</v>
      </c>
      <c r="G107" s="8">
        <f t="array" ref="G107">AVERAGE(R107,AB107,AL107)</f>
        <v>38.083333333333336</v>
      </c>
      <c r="H107" s="8">
        <f t="array" ref="H107">AVERAGE(S107,AC107,AM107)</f>
        <v>39.783333333333331</v>
      </c>
      <c r="I107" s="8">
        <f t="array" ref="I107">AVERAGE(T107,AD107,AN107)</f>
        <v>37.050000000000004</v>
      </c>
      <c r="J107" s="8">
        <f t="array" ref="J107">AVERAGE(U107,AE107,AO107)</f>
        <v>37.85</v>
      </c>
      <c r="K107" s="8">
        <f t="array" ref="K107">AVERAGE(V107,AF107,AP107)</f>
        <v>42.616666666666667</v>
      </c>
      <c r="L107" s="21"/>
      <c r="M107" s="21"/>
      <c r="N107" s="8">
        <v>16.3</v>
      </c>
      <c r="O107" s="8">
        <v>16.3</v>
      </c>
      <c r="P107" s="8">
        <v>16.3</v>
      </c>
      <c r="Q107" s="8">
        <v>16.3</v>
      </c>
      <c r="R107" s="8">
        <v>18.099999999999998</v>
      </c>
      <c r="S107" s="8">
        <v>19.2</v>
      </c>
      <c r="T107" s="8">
        <v>19.2</v>
      </c>
      <c r="U107" s="8">
        <v>24.5</v>
      </c>
      <c r="V107" s="8">
        <v>28.000000000000004</v>
      </c>
      <c r="X107" s="8">
        <v>28.599999999999998</v>
      </c>
      <c r="Y107" s="8">
        <v>33.900000000000006</v>
      </c>
      <c r="Z107" s="8">
        <v>36.199999999999996</v>
      </c>
      <c r="AA107" s="8">
        <v>35</v>
      </c>
      <c r="AB107" s="8">
        <v>33.900000000000006</v>
      </c>
      <c r="AC107" s="8">
        <v>39.1</v>
      </c>
      <c r="AD107" s="8">
        <v>31.5</v>
      </c>
      <c r="AE107" s="8">
        <v>28.000000000000004</v>
      </c>
      <c r="AF107" s="8">
        <v>38.5</v>
      </c>
      <c r="AH107" s="8">
        <v>61.35</v>
      </c>
      <c r="AI107" s="8">
        <v>62.800000000000004</v>
      </c>
      <c r="AJ107" s="8">
        <v>64.55</v>
      </c>
      <c r="AK107" s="8">
        <v>63.4</v>
      </c>
      <c r="AL107" s="8">
        <v>62.25</v>
      </c>
      <c r="AM107" s="8">
        <v>61.05</v>
      </c>
      <c r="AN107" s="8">
        <v>60.45</v>
      </c>
      <c r="AO107" s="8">
        <v>61.050000000000004</v>
      </c>
      <c r="AP107" s="8">
        <v>61.350000000000009</v>
      </c>
    </row>
    <row r="108" spans="1:42" ht="15.75" x14ac:dyDescent="0.5">
      <c r="A108" s="21" t="s">
        <v>117</v>
      </c>
      <c r="B108" s="21"/>
      <c r="C108" s="8">
        <f t="array" ref="C108">AVERAGE(N108,X108,AH108)</f>
        <v>56.383333333333333</v>
      </c>
      <c r="D108" s="8">
        <f t="array" ref="D108">AVERAGE(O108,Y108,AI108)</f>
        <v>57.166666666666664</v>
      </c>
      <c r="E108" s="8">
        <f t="array" ref="E108">AVERAGE(P108,Z108,AJ108)</f>
        <v>58.016666666666659</v>
      </c>
      <c r="F108" s="8">
        <f t="array" ref="F108">AVERAGE(Q108,AA108,AK108)</f>
        <v>50.633333333333333</v>
      </c>
      <c r="G108" s="8">
        <f t="array" ref="G108">AVERAGE(R108,AB108,AL108)</f>
        <v>46.016666666666673</v>
      </c>
      <c r="H108" s="8">
        <f t="array" ref="H108">AVERAGE(S108,AC108,AM108)</f>
        <v>49.933333333333337</v>
      </c>
      <c r="I108" s="8">
        <f t="array" ref="I108">AVERAGE(T108,AD108,AN108)</f>
        <v>50.150000000000006</v>
      </c>
      <c r="J108" s="8">
        <f t="array" ref="J108">AVERAGE(U108,AE108,AO108)</f>
        <v>47.633333333333333</v>
      </c>
      <c r="K108" s="8">
        <f t="array" ref="K108">AVERAGE(V108,AF108,AP108)</f>
        <v>47.233333333333341</v>
      </c>
      <c r="L108" s="21"/>
      <c r="M108" s="21"/>
      <c r="N108" s="8">
        <v>78.900000000000006</v>
      </c>
      <c r="O108" s="8">
        <v>76.599999999999994</v>
      </c>
      <c r="P108" s="8">
        <v>70.099999999999994</v>
      </c>
      <c r="Q108" s="8">
        <v>63.7</v>
      </c>
      <c r="R108" s="8">
        <v>61.9</v>
      </c>
      <c r="S108" s="8">
        <v>61.9</v>
      </c>
      <c r="T108" s="8">
        <v>54.900000000000006</v>
      </c>
      <c r="U108" s="8">
        <v>53.2</v>
      </c>
      <c r="V108" s="8">
        <v>53.2</v>
      </c>
      <c r="X108" s="8">
        <v>44.4</v>
      </c>
      <c r="Y108" s="8">
        <v>47.9</v>
      </c>
      <c r="Z108" s="8">
        <v>50.8</v>
      </c>
      <c r="AA108" s="8">
        <v>36.799999999999997</v>
      </c>
      <c r="AB108" s="8">
        <v>27.400000000000002</v>
      </c>
      <c r="AC108" s="8">
        <v>36.199999999999996</v>
      </c>
      <c r="AD108" s="8">
        <v>45</v>
      </c>
      <c r="AE108" s="8">
        <v>41.5</v>
      </c>
      <c r="AF108" s="8">
        <v>49.1</v>
      </c>
      <c r="AH108" s="8">
        <v>45.85</v>
      </c>
      <c r="AI108" s="8">
        <v>47</v>
      </c>
      <c r="AJ108" s="8">
        <v>53.149999999999991</v>
      </c>
      <c r="AK108" s="8">
        <v>51.400000000000006</v>
      </c>
      <c r="AL108" s="8">
        <v>48.75</v>
      </c>
      <c r="AM108" s="8">
        <v>51.7</v>
      </c>
      <c r="AN108" s="8">
        <v>50.550000000000004</v>
      </c>
      <c r="AO108" s="8">
        <v>48.2</v>
      </c>
      <c r="AP108" s="8">
        <v>39.4</v>
      </c>
    </row>
    <row r="109" spans="1:42" ht="15.75" x14ac:dyDescent="0.5">
      <c r="A109" s="21" t="s">
        <v>118</v>
      </c>
      <c r="B109" s="21"/>
      <c r="C109" s="8">
        <f t="array" ref="C109">AVERAGE(N109,X109,AH109)</f>
        <v>2.6666666666666665</v>
      </c>
      <c r="D109" s="8">
        <f t="array" ref="D109">AVERAGE(O109,Y109,AI109)</f>
        <v>3.2666666666666671</v>
      </c>
      <c r="E109" s="8">
        <f t="array" ref="E109">AVERAGE(P109,Z109,AJ109)</f>
        <v>3.65</v>
      </c>
      <c r="F109" s="8">
        <f t="array" ref="F109">AVERAGE(Q109,AA109,AK109)</f>
        <v>3.3666666666666667</v>
      </c>
      <c r="G109" s="8">
        <f t="array" ref="G109">AVERAGE(R109,AB109,AL109)</f>
        <v>3.4666666666666672</v>
      </c>
      <c r="H109" s="8">
        <f t="array" ref="H109">AVERAGE(S109,AC109,AM109)</f>
        <v>3.7666666666666671</v>
      </c>
      <c r="I109" s="8">
        <f t="array" ref="I109">AVERAGE(T109,AD109,AN109)</f>
        <v>3.5666666666666678</v>
      </c>
      <c r="J109" s="8">
        <f t="array" ref="J109">AVERAGE(U109,AE109,AO109)</f>
        <v>3.3666666666666671</v>
      </c>
      <c r="K109" s="8">
        <f t="array" ref="K109">AVERAGE(V109,AF109,AP109)</f>
        <v>3.0500000000000003</v>
      </c>
      <c r="L109" s="21"/>
      <c r="M109" s="21"/>
      <c r="N109" s="8">
        <v>4.5999999999999996</v>
      </c>
      <c r="O109" s="8">
        <v>5.2</v>
      </c>
      <c r="P109" s="8">
        <v>5.2</v>
      </c>
      <c r="Q109" s="8">
        <v>5.2</v>
      </c>
      <c r="R109" s="8">
        <v>5.2</v>
      </c>
      <c r="S109" s="8">
        <v>5.8000000000000007</v>
      </c>
      <c r="T109" s="8">
        <v>6.4</v>
      </c>
      <c r="U109" s="8">
        <v>5.8000000000000007</v>
      </c>
      <c r="V109" s="8">
        <v>5.8000000000000007</v>
      </c>
      <c r="X109" s="8">
        <v>1.7000000000000002</v>
      </c>
      <c r="Y109" s="8">
        <v>2.9000000000000004</v>
      </c>
      <c r="Z109" s="8">
        <v>1.7000000000000002</v>
      </c>
      <c r="AA109" s="8">
        <v>2.2999999999999998</v>
      </c>
      <c r="AB109" s="8">
        <v>2.9000000000000004</v>
      </c>
      <c r="AC109" s="8">
        <v>2.9000000000000004</v>
      </c>
      <c r="AD109" s="8">
        <v>1.7000000000000002</v>
      </c>
      <c r="AE109" s="8">
        <v>1.7000000000000002</v>
      </c>
      <c r="AF109" s="8">
        <v>0.5</v>
      </c>
      <c r="AH109" s="8">
        <v>1.7000000000000002</v>
      </c>
      <c r="AI109" s="8">
        <v>1.6999999999999997</v>
      </c>
      <c r="AJ109" s="8">
        <v>4.05</v>
      </c>
      <c r="AK109" s="8">
        <v>2.6</v>
      </c>
      <c r="AL109" s="8">
        <v>2.2999999999999998</v>
      </c>
      <c r="AM109" s="8">
        <v>2.6000000000000005</v>
      </c>
      <c r="AN109" s="8">
        <v>2.6000000000000005</v>
      </c>
      <c r="AO109" s="8">
        <v>2.6000000000000005</v>
      </c>
      <c r="AP109" s="8">
        <v>2.85</v>
      </c>
    </row>
    <row r="110" spans="1:42" ht="15.75" x14ac:dyDescent="0.5">
      <c r="A110" s="21" t="s">
        <v>119</v>
      </c>
      <c r="B110" s="21"/>
      <c r="C110" s="8">
        <f t="array" ref="C110">AVERAGE(N110,X110,AH110)</f>
        <v>11.950000000000001</v>
      </c>
      <c r="D110" s="8">
        <f t="array" ref="D110">AVERAGE(O110,Y110,AI110)</f>
        <v>10.266666666666666</v>
      </c>
      <c r="E110" s="8">
        <f t="array" ref="E110">AVERAGE(P110,Z110,AJ110)</f>
        <v>9.3833333333333329</v>
      </c>
      <c r="F110" s="8">
        <f t="array" ref="F110">AVERAGE(Q110,AA110,AK110)</f>
        <v>8.6166666666666671</v>
      </c>
      <c r="G110" s="8">
        <f t="array" ref="G110">AVERAGE(R110,AB110,AL110)</f>
        <v>9.4833333333333325</v>
      </c>
      <c r="H110" s="8">
        <f t="array" ref="H110">AVERAGE(S110,AC110,AM110)</f>
        <v>10.366666666666667</v>
      </c>
      <c r="I110" s="8">
        <f t="array" ref="I110">AVERAGE(T110,AD110,AN110)</f>
        <v>8.5499999999999989</v>
      </c>
      <c r="J110" s="8">
        <f t="array" ref="J110">AVERAGE(U110,AE110,AO110)</f>
        <v>8.1666666666666661</v>
      </c>
      <c r="K110" s="8">
        <f t="array" ref="K110">AVERAGE(V110,AF110,AP110)</f>
        <v>8.7000000000000011</v>
      </c>
      <c r="L110" s="21"/>
      <c r="M110" s="21"/>
      <c r="N110" s="8">
        <v>1.7000000000000002</v>
      </c>
      <c r="O110" s="8">
        <v>1.7000000000000002</v>
      </c>
      <c r="P110" s="8">
        <v>1.7000000000000002</v>
      </c>
      <c r="Q110" s="8">
        <v>1.7000000000000002</v>
      </c>
      <c r="R110" s="8">
        <v>1.7000000000000002</v>
      </c>
      <c r="S110" s="8">
        <v>1.7000000000000002</v>
      </c>
      <c r="T110" s="8">
        <v>1.7000000000000002</v>
      </c>
      <c r="U110" s="8">
        <v>1.7000000000000002</v>
      </c>
      <c r="V110" s="8">
        <v>1.7000000000000002</v>
      </c>
      <c r="X110" s="8">
        <v>25.7</v>
      </c>
      <c r="Y110" s="8">
        <v>19.8</v>
      </c>
      <c r="Z110" s="8">
        <v>16.3</v>
      </c>
      <c r="AA110" s="8">
        <v>16.900000000000002</v>
      </c>
      <c r="AB110" s="8">
        <v>20.399999999999999</v>
      </c>
      <c r="AC110" s="8">
        <v>21</v>
      </c>
      <c r="AD110" s="8">
        <v>18.7</v>
      </c>
      <c r="AE110" s="8">
        <v>15.2</v>
      </c>
      <c r="AF110" s="8">
        <v>15.7</v>
      </c>
      <c r="AH110" s="8">
        <v>8.4500000000000011</v>
      </c>
      <c r="AI110" s="8">
        <v>9.2999999999999989</v>
      </c>
      <c r="AJ110" s="8">
        <v>10.15</v>
      </c>
      <c r="AK110" s="8">
        <v>7.25</v>
      </c>
      <c r="AL110" s="8">
        <v>6.35</v>
      </c>
      <c r="AM110" s="8">
        <v>8.4</v>
      </c>
      <c r="AN110" s="8">
        <v>5.25</v>
      </c>
      <c r="AO110" s="8">
        <v>7.6</v>
      </c>
      <c r="AP110" s="8">
        <v>8.7000000000000011</v>
      </c>
    </row>
    <row r="111" spans="1:42" ht="15.75" x14ac:dyDescent="0.5">
      <c r="A111" s="21" t="s">
        <v>120</v>
      </c>
      <c r="B111" s="21"/>
      <c r="C111" s="8">
        <f t="array" ref="C111">AVERAGE(N111,X111,AH111)</f>
        <v>63.616666666666667</v>
      </c>
      <c r="D111" s="8">
        <f t="array" ref="D111">AVERAGE(O111,Y111,AI111)</f>
        <v>68.55</v>
      </c>
      <c r="E111" s="8">
        <f t="array" ref="E111">AVERAGE(P111,Z111,AJ111)</f>
        <v>61.449999999999996</v>
      </c>
      <c r="F111" s="8">
        <f t="array" ref="F111">AVERAGE(Q111,AA111,AK111)</f>
        <v>67.11666666666666</v>
      </c>
      <c r="G111" s="8">
        <f t="array" ref="G111">AVERAGE(R111,AB111,AL111)</f>
        <v>74.983333333333334</v>
      </c>
      <c r="H111" s="8">
        <f t="array" ref="H111">AVERAGE(S111,AC111,AM111)</f>
        <v>76</v>
      </c>
      <c r="I111" s="8">
        <f t="array" ref="I111">AVERAGE(T111,AD111,AN111)</f>
        <v>76.533333333333346</v>
      </c>
      <c r="J111" s="8">
        <f t="array" ref="J111">AVERAGE(U111,AE111,AO111)</f>
        <v>85.216666666666669</v>
      </c>
      <c r="K111" s="8">
        <f t="array" ref="K111">AVERAGE(V111,AF111,AP111)</f>
        <v>90.59999999999998</v>
      </c>
      <c r="L111" s="21"/>
      <c r="M111" s="21"/>
      <c r="N111" s="8">
        <v>63.1</v>
      </c>
      <c r="O111" s="8">
        <v>67.2</v>
      </c>
      <c r="P111" s="8">
        <v>59.599999999999994</v>
      </c>
      <c r="Q111" s="8">
        <v>71.3</v>
      </c>
      <c r="R111" s="8">
        <v>89.4</v>
      </c>
      <c r="S111" s="8">
        <v>88.3</v>
      </c>
      <c r="T111" s="8">
        <v>85.3</v>
      </c>
      <c r="U111" s="8">
        <v>92.300000000000011</v>
      </c>
      <c r="V111" s="8">
        <v>98.8</v>
      </c>
      <c r="X111" s="8">
        <v>64.900000000000006</v>
      </c>
      <c r="Y111" s="8">
        <v>69.5</v>
      </c>
      <c r="Z111" s="8">
        <v>59</v>
      </c>
      <c r="AA111" s="8">
        <v>60.8</v>
      </c>
      <c r="AB111" s="8">
        <v>67.2</v>
      </c>
      <c r="AC111" s="8">
        <v>72.5</v>
      </c>
      <c r="AD111" s="8">
        <v>77.100000000000009</v>
      </c>
      <c r="AE111" s="8">
        <v>91.2</v>
      </c>
      <c r="AF111" s="8">
        <v>97.6</v>
      </c>
      <c r="AH111" s="8">
        <v>62.85</v>
      </c>
      <c r="AI111" s="8">
        <v>68.95</v>
      </c>
      <c r="AJ111" s="8">
        <v>65.75</v>
      </c>
      <c r="AK111" s="8">
        <v>69.25</v>
      </c>
      <c r="AL111" s="8">
        <v>68.349999999999994</v>
      </c>
      <c r="AM111" s="8">
        <v>67.2</v>
      </c>
      <c r="AN111" s="8">
        <v>67.2</v>
      </c>
      <c r="AO111" s="8">
        <v>72.150000000000006</v>
      </c>
      <c r="AP111" s="8">
        <v>75.400000000000006</v>
      </c>
    </row>
    <row r="112" spans="1:42" ht="15.75" x14ac:dyDescent="0.5">
      <c r="A112" s="21" t="s">
        <v>121</v>
      </c>
      <c r="B112" s="21"/>
      <c r="C112" s="8">
        <f t="array" ref="C112">AVERAGE(N112,X112,AH112)</f>
        <v>49.433333333333337</v>
      </c>
      <c r="D112" s="8">
        <f t="array" ref="D112">AVERAGE(O112,Y112,AI112)</f>
        <v>53.266666666666659</v>
      </c>
      <c r="E112" s="8">
        <f t="array" ref="E112">AVERAGE(P112,Z112,AJ112)</f>
        <v>56.466666666666661</v>
      </c>
      <c r="F112" s="8">
        <f t="array" ref="F112">AVERAGE(Q112,AA112,AK112)</f>
        <v>51.983333333333327</v>
      </c>
      <c r="G112" s="8">
        <f t="array" ref="G112">AVERAGE(R112,AB112,AL112)</f>
        <v>44.516666666666673</v>
      </c>
      <c r="H112" s="8">
        <f t="array" ref="H112">AVERAGE(S112,AC112,AM112)</f>
        <v>36.699999999999996</v>
      </c>
      <c r="I112" s="8">
        <f t="array" ref="I112">AVERAGE(T112,AD112,AN112)</f>
        <v>37.128682170542639</v>
      </c>
      <c r="J112" s="8">
        <f t="array" ref="J112">AVERAGE(U112,AE112,AO112)</f>
        <v>40.4</v>
      </c>
      <c r="K112" s="8">
        <f t="array" ref="K112">AVERAGE(V112,AF112,AP112)</f>
        <v>41.766666666666673</v>
      </c>
      <c r="L112" s="21"/>
      <c r="M112" s="21"/>
      <c r="N112" s="8">
        <v>43.2</v>
      </c>
      <c r="O112" s="8">
        <v>43.8</v>
      </c>
      <c r="P112" s="8">
        <v>47.9</v>
      </c>
      <c r="Q112" s="8">
        <v>47.3</v>
      </c>
      <c r="R112" s="8">
        <v>53.2</v>
      </c>
      <c r="S112" s="8">
        <v>50.8</v>
      </c>
      <c r="T112" s="8">
        <v>47.3</v>
      </c>
      <c r="U112" s="8">
        <v>51.4</v>
      </c>
      <c r="V112" s="8">
        <v>52</v>
      </c>
      <c r="X112" s="8">
        <v>31.5</v>
      </c>
      <c r="Y112" s="8">
        <v>40.9</v>
      </c>
      <c r="Z112" s="8">
        <v>43.8</v>
      </c>
      <c r="AA112" s="8">
        <v>36.199999999999996</v>
      </c>
      <c r="AB112" s="8">
        <v>30.4</v>
      </c>
      <c r="AC112" s="8">
        <v>17.5</v>
      </c>
      <c r="AD112" s="8">
        <v>21.6</v>
      </c>
      <c r="AE112" s="8">
        <v>17.5</v>
      </c>
      <c r="AF112" s="8">
        <v>22.2</v>
      </c>
      <c r="AH112" s="8">
        <v>73.599999999999994</v>
      </c>
      <c r="AI112" s="8">
        <v>75.099999999999994</v>
      </c>
      <c r="AJ112" s="8">
        <v>77.7</v>
      </c>
      <c r="AK112" s="8">
        <v>72.45</v>
      </c>
      <c r="AL112" s="8">
        <v>49.95</v>
      </c>
      <c r="AM112" s="8">
        <v>41.8</v>
      </c>
      <c r="AN112" s="8">
        <v>42.486046511627904</v>
      </c>
      <c r="AO112" s="8">
        <v>52.3</v>
      </c>
      <c r="AP112" s="8">
        <v>51.1</v>
      </c>
    </row>
    <row r="113" spans="1:42" ht="15.75" x14ac:dyDescent="0.5">
      <c r="A113" s="21" t="s">
        <v>122</v>
      </c>
      <c r="B113" s="21"/>
      <c r="C113" s="8">
        <f t="array" ref="C113">AVERAGE(N113,X113,AH113)</f>
        <v>75.483333333333334</v>
      </c>
      <c r="D113" s="8">
        <f t="array" ref="D113">AVERAGE(O113,Y113,AI113)</f>
        <v>68.266666666666666</v>
      </c>
      <c r="E113" s="8">
        <f t="array" ref="E113">AVERAGE(P113,Z113,AJ113)</f>
        <v>70.11666666666666</v>
      </c>
      <c r="F113" s="8">
        <f t="array" ref="F113">AVERAGE(Q113,AA113,AK113)</f>
        <v>69.666666666666671</v>
      </c>
      <c r="G113" s="8">
        <f t="array" ref="G113">AVERAGE(R113,AB113,AL113)</f>
        <v>70.88333333333334</v>
      </c>
      <c r="H113" s="8">
        <f t="array" ref="H113">AVERAGE(S113,AC113,AM113)</f>
        <v>68.766666666666666</v>
      </c>
      <c r="I113" s="8">
        <f t="array" ref="I113">AVERAGE(T113,AD113,AN113)</f>
        <v>65.63333333333334</v>
      </c>
      <c r="J113" s="8">
        <f t="array" ref="J113">AVERAGE(U113,AE113,AO113)</f>
        <v>67.88333333333334</v>
      </c>
      <c r="K113" s="8">
        <f t="array" ref="K113">AVERAGE(V113,AF113,AP113)</f>
        <v>68.75</v>
      </c>
      <c r="L113" s="21"/>
      <c r="M113" s="21"/>
      <c r="N113" s="8">
        <v>72.5</v>
      </c>
      <c r="O113" s="8">
        <v>71.3</v>
      </c>
      <c r="P113" s="8">
        <v>71.3</v>
      </c>
      <c r="Q113" s="8">
        <v>72.5</v>
      </c>
      <c r="R113" s="8">
        <v>73</v>
      </c>
      <c r="S113" s="8">
        <v>75.400000000000006</v>
      </c>
      <c r="T113" s="8">
        <v>73</v>
      </c>
      <c r="U113" s="8">
        <v>77.100000000000009</v>
      </c>
      <c r="V113" s="8">
        <v>78.3</v>
      </c>
      <c r="X113" s="8">
        <v>94.1</v>
      </c>
      <c r="Y113" s="8">
        <v>77.7</v>
      </c>
      <c r="Z113" s="8">
        <v>78.3</v>
      </c>
      <c r="AA113" s="8">
        <v>80.7</v>
      </c>
      <c r="AB113" s="8">
        <v>81.8</v>
      </c>
      <c r="AC113" s="8">
        <v>75.400000000000006</v>
      </c>
      <c r="AD113" s="8">
        <v>71.3</v>
      </c>
      <c r="AE113" s="8">
        <v>76</v>
      </c>
      <c r="AF113" s="8">
        <v>78.3</v>
      </c>
      <c r="AH113" s="8">
        <v>59.849999999999994</v>
      </c>
      <c r="AI113" s="8">
        <v>55.8</v>
      </c>
      <c r="AJ113" s="8">
        <v>60.75</v>
      </c>
      <c r="AK113" s="8">
        <v>55.8</v>
      </c>
      <c r="AL113" s="8">
        <v>57.849999999999994</v>
      </c>
      <c r="AM113" s="8">
        <v>55.5</v>
      </c>
      <c r="AN113" s="8">
        <v>52.6</v>
      </c>
      <c r="AO113" s="8">
        <v>50.550000000000004</v>
      </c>
      <c r="AP113" s="8">
        <v>49.650000000000006</v>
      </c>
    </row>
    <row r="114" spans="1:42" ht="15.75" x14ac:dyDescent="0.5">
      <c r="A114" s="21" t="s">
        <v>123</v>
      </c>
      <c r="B114" s="21"/>
      <c r="C114" s="8">
        <f t="array" ref="C114">AVERAGE(N114,X114,AH114)</f>
        <v>84.995348837209292</v>
      </c>
      <c r="D114" s="8">
        <f t="array" ref="D114">AVERAGE(O114,Y114,AI114)</f>
        <v>84.35</v>
      </c>
      <c r="E114" s="8">
        <f t="array" ref="E114">AVERAGE(P114,Z114,AJ114)</f>
        <v>85.816666666666663</v>
      </c>
      <c r="F114" s="8">
        <f t="array" ref="F114">AVERAGE(Q114,AA114,AK114)</f>
        <v>85.916666666666671</v>
      </c>
      <c r="G114" s="8">
        <f t="array" ref="G114">AVERAGE(R114,AB114,AL114)</f>
        <v>87.383333333333326</v>
      </c>
      <c r="H114" s="8">
        <f t="array" ref="H114">AVERAGE(S114,AC114,AM114)</f>
        <v>85.933333333333337</v>
      </c>
      <c r="I114" s="8">
        <f t="array" ref="I114">AVERAGE(T114,AD114,AN114)</f>
        <v>85.45</v>
      </c>
      <c r="J114" s="8">
        <f t="array" ref="J114">AVERAGE(U114,AE114,AO114)</f>
        <v>84.083333333333329</v>
      </c>
      <c r="K114" s="8">
        <f t="array" ref="K114">AVERAGE(V114,AF114,AP114)</f>
        <v>81.55</v>
      </c>
      <c r="L114" s="21"/>
      <c r="M114" s="21"/>
      <c r="N114" s="8">
        <v>95.899999999999991</v>
      </c>
      <c r="O114" s="8">
        <v>97</v>
      </c>
      <c r="P114" s="8">
        <v>97</v>
      </c>
      <c r="Q114" s="8">
        <v>97</v>
      </c>
      <c r="R114" s="8">
        <v>97</v>
      </c>
      <c r="S114" s="8">
        <v>95.3</v>
      </c>
      <c r="T114" s="8">
        <v>95.899999999999991</v>
      </c>
      <c r="U114" s="8">
        <v>94.1</v>
      </c>
      <c r="V114" s="8">
        <v>94.699999999999989</v>
      </c>
      <c r="X114" s="8">
        <v>97</v>
      </c>
      <c r="Y114" s="8">
        <v>94.699999999999989</v>
      </c>
      <c r="Z114" s="8">
        <v>94.1</v>
      </c>
      <c r="AA114" s="8">
        <v>95.3</v>
      </c>
      <c r="AB114" s="8">
        <v>94.699999999999989</v>
      </c>
      <c r="AC114" s="8">
        <v>93.5</v>
      </c>
      <c r="AD114" s="8">
        <v>94.1</v>
      </c>
      <c r="AE114" s="8">
        <v>91.8</v>
      </c>
      <c r="AF114" s="8">
        <v>90.600000000000009</v>
      </c>
      <c r="AH114" s="8">
        <v>62.086046511627906</v>
      </c>
      <c r="AI114" s="8">
        <v>61.35</v>
      </c>
      <c r="AJ114" s="8">
        <v>66.349999999999994</v>
      </c>
      <c r="AK114" s="8">
        <v>65.45</v>
      </c>
      <c r="AL114" s="8">
        <v>70.45</v>
      </c>
      <c r="AM114" s="8">
        <v>69</v>
      </c>
      <c r="AN114" s="8">
        <v>66.350000000000009</v>
      </c>
      <c r="AO114" s="8">
        <v>66.350000000000009</v>
      </c>
      <c r="AP114" s="8">
        <v>59.35</v>
      </c>
    </row>
    <row r="115" spans="1:42" ht="15.75" x14ac:dyDescent="0.5">
      <c r="A115" s="21" t="s">
        <v>124</v>
      </c>
      <c r="B115" s="21"/>
      <c r="C115" s="8">
        <f t="array" ref="C115">AVERAGE(N115,X115,AH115)</f>
        <v>49.283333333333331</v>
      </c>
      <c r="D115" s="8">
        <f t="array" ref="D115">AVERAGE(O115,Y115,AI115)</f>
        <v>51.716666666666669</v>
      </c>
      <c r="E115" s="8">
        <f t="array" ref="E115">AVERAGE(P115,Z115,AJ115)</f>
        <v>49.766666666666673</v>
      </c>
      <c r="F115" s="8">
        <f t="array" ref="F115">AVERAGE(Q115,AA115,AK115)</f>
        <v>48.966666666666661</v>
      </c>
      <c r="G115" s="8">
        <f t="array" ref="G115">AVERAGE(R115,AB115,AL115)</f>
        <v>51.133333333333333</v>
      </c>
      <c r="H115" s="8">
        <f t="array" ref="H115">AVERAGE(S115,AC115,AM115)</f>
        <v>57.733333333333327</v>
      </c>
      <c r="I115" s="8">
        <f t="array" ref="I115">AVERAGE(T115,AD115,AN115)</f>
        <v>61.533333333333331</v>
      </c>
      <c r="J115" s="8">
        <f t="array" ref="J115">AVERAGE(U115,AE115,AO115)</f>
        <v>48.300000000000004</v>
      </c>
      <c r="K115" s="8">
        <f t="array" ref="K115">AVERAGE(V115,AF115,AP115)</f>
        <v>52.983333333333327</v>
      </c>
      <c r="L115" s="21"/>
      <c r="M115" s="21"/>
      <c r="N115" s="8">
        <v>41.5</v>
      </c>
      <c r="O115" s="8">
        <v>48.5</v>
      </c>
      <c r="P115" s="8">
        <v>49.7</v>
      </c>
      <c r="Q115" s="8">
        <v>51.4</v>
      </c>
      <c r="R115" s="8">
        <v>53.800000000000004</v>
      </c>
      <c r="S115" s="8">
        <v>70.099999999999994</v>
      </c>
      <c r="T115" s="8">
        <v>82.399999999999991</v>
      </c>
      <c r="U115" s="8">
        <v>63.7</v>
      </c>
      <c r="V115" s="8">
        <v>78.900000000000006</v>
      </c>
      <c r="X115" s="8">
        <v>72.5</v>
      </c>
      <c r="Y115" s="8">
        <v>74.2</v>
      </c>
      <c r="Z115" s="8">
        <v>71.3</v>
      </c>
      <c r="AA115" s="8">
        <v>71.3</v>
      </c>
      <c r="AB115" s="8">
        <v>77.7</v>
      </c>
      <c r="AC115" s="8">
        <v>81.8</v>
      </c>
      <c r="AD115" s="8">
        <v>81.2</v>
      </c>
      <c r="AE115" s="8">
        <v>60.199999999999996</v>
      </c>
      <c r="AF115" s="8">
        <v>60.8</v>
      </c>
      <c r="AH115" s="8">
        <v>33.85</v>
      </c>
      <c r="AI115" s="8">
        <v>32.449999999999996</v>
      </c>
      <c r="AJ115" s="8">
        <v>28.3</v>
      </c>
      <c r="AK115" s="8">
        <v>24.200000000000003</v>
      </c>
      <c r="AL115" s="8">
        <v>21.9</v>
      </c>
      <c r="AM115" s="8">
        <v>21.299999999999997</v>
      </c>
      <c r="AN115" s="8">
        <v>21</v>
      </c>
      <c r="AO115" s="8">
        <v>21</v>
      </c>
      <c r="AP115" s="8">
        <v>19.25</v>
      </c>
    </row>
    <row r="116" spans="1:42" ht="15.75" x14ac:dyDescent="0.5">
      <c r="A116" s="21" t="s">
        <v>125</v>
      </c>
      <c r="B116" s="21"/>
      <c r="C116" s="8">
        <f t="array" ref="C116">AVERAGE(N116,X116,AH116)</f>
        <v>7.1499999999999995</v>
      </c>
      <c r="D116" s="8">
        <f t="array" ref="D116">AVERAGE(O116,Y116,AI116)</f>
        <v>8.5333333333333332</v>
      </c>
      <c r="E116" s="8">
        <f t="array" ref="E116">AVERAGE(P116,Z116,AJ116)</f>
        <v>9.0166666666666675</v>
      </c>
      <c r="F116" s="8">
        <f t="array" ref="F116">AVERAGE(Q116,AA116,AK116)</f>
        <v>9.5</v>
      </c>
      <c r="G116" s="8">
        <f t="array" ref="G116">AVERAGE(R116,AB116,AL116)</f>
        <v>9.4166666666666679</v>
      </c>
      <c r="H116" s="8">
        <f t="array" ref="H116">AVERAGE(S116,AC116,AM116)</f>
        <v>8.0499999999999989</v>
      </c>
      <c r="I116" s="8">
        <f t="array" ref="I116">AVERAGE(T116,AD116,AN116)</f>
        <v>4.9333333333333336</v>
      </c>
      <c r="J116" s="8">
        <f t="array" ref="J116">AVERAGE(U116,AE116,AO116)</f>
        <v>5.5166666666666666</v>
      </c>
      <c r="K116" s="8">
        <f t="array" ref="K116">AVERAGE(V116,AF116,AP116)</f>
        <v>2.6833333333333331</v>
      </c>
      <c r="L116" s="21"/>
      <c r="M116" s="21"/>
      <c r="N116" s="8">
        <v>1.0999999999999999</v>
      </c>
      <c r="O116" s="8">
        <v>1.0999999999999999</v>
      </c>
      <c r="P116" s="8">
        <v>1.0999999999999999</v>
      </c>
      <c r="Q116" s="8">
        <v>1.0999999999999999</v>
      </c>
      <c r="R116" s="8">
        <v>1.0999999999999999</v>
      </c>
      <c r="S116" s="8">
        <v>1.0999999999999999</v>
      </c>
      <c r="T116" s="8">
        <v>1.0999999999999999</v>
      </c>
      <c r="U116" s="8">
        <v>1.0999999999999999</v>
      </c>
      <c r="V116" s="8">
        <v>1.0999999999999999</v>
      </c>
      <c r="X116" s="8">
        <v>0.5</v>
      </c>
      <c r="Y116" s="8">
        <v>0</v>
      </c>
      <c r="Z116" s="8">
        <v>0</v>
      </c>
      <c r="AA116" s="8">
        <v>0</v>
      </c>
      <c r="AB116" s="8">
        <v>0</v>
      </c>
      <c r="AC116" s="8">
        <v>0</v>
      </c>
      <c r="AD116" s="8">
        <v>0</v>
      </c>
      <c r="AE116" s="8">
        <v>0</v>
      </c>
      <c r="AF116" s="8">
        <v>0</v>
      </c>
      <c r="AH116" s="8">
        <v>19.849999999999998</v>
      </c>
      <c r="AI116" s="8">
        <v>24.5</v>
      </c>
      <c r="AJ116" s="8">
        <v>25.95</v>
      </c>
      <c r="AK116" s="8">
        <v>27.4</v>
      </c>
      <c r="AL116" s="8">
        <v>27.150000000000002</v>
      </c>
      <c r="AM116" s="8">
        <v>23.049999999999997</v>
      </c>
      <c r="AN116" s="8">
        <v>13.700000000000001</v>
      </c>
      <c r="AO116" s="8">
        <v>15.45</v>
      </c>
      <c r="AP116" s="8">
        <v>6.9499999999999993</v>
      </c>
    </row>
    <row r="117" spans="1:42" ht="15.75" x14ac:dyDescent="0.5">
      <c r="A117" s="21" t="s">
        <v>126</v>
      </c>
      <c r="B117" s="21"/>
      <c r="C117" s="8">
        <f t="array" ref="C117">AVERAGE(N117,X117,AH117)</f>
        <v>60.699999999999996</v>
      </c>
      <c r="D117" s="8">
        <f t="array" ref="D117">AVERAGE(O117,Y117,AI117)</f>
        <v>56.966666666666661</v>
      </c>
      <c r="E117" s="8">
        <f t="array" ref="E117">AVERAGE(P117,Z117,AJ117)</f>
        <v>57.283333333333339</v>
      </c>
      <c r="F117" s="8">
        <f t="array" ref="F117">AVERAGE(Q117,AA117,AK117)</f>
        <v>59.216666666666669</v>
      </c>
      <c r="G117" s="8">
        <f t="array" ref="G117">AVERAGE(R117,AB117,AL117)</f>
        <v>58.15</v>
      </c>
      <c r="H117" s="8">
        <f t="array" ref="H117">AVERAGE(S117,AC117,AM117)</f>
        <v>57.949999999999996</v>
      </c>
      <c r="I117" s="8">
        <f t="array" ref="I117">AVERAGE(T117,AD117,AN117)</f>
        <v>57.85</v>
      </c>
      <c r="J117" s="8">
        <f t="array" ref="J117">AVERAGE(U117,AE117,AO117)</f>
        <v>56.25</v>
      </c>
      <c r="K117" s="8">
        <f t="array" ref="K117">AVERAGE(V117,AF117,AP117)</f>
        <v>56.400000000000006</v>
      </c>
      <c r="L117" s="21"/>
      <c r="M117" s="21"/>
      <c r="N117" s="8">
        <v>47.9</v>
      </c>
      <c r="O117" s="8">
        <v>42.1</v>
      </c>
      <c r="P117" s="8">
        <v>41.5</v>
      </c>
      <c r="Q117" s="8">
        <v>42.6</v>
      </c>
      <c r="R117" s="8">
        <v>42.1</v>
      </c>
      <c r="S117" s="8">
        <v>41.5</v>
      </c>
      <c r="T117" s="8">
        <v>43.8</v>
      </c>
      <c r="U117" s="8">
        <v>43.2</v>
      </c>
      <c r="V117" s="8">
        <v>37.4</v>
      </c>
      <c r="X117" s="8">
        <v>76.599999999999994</v>
      </c>
      <c r="Y117" s="8">
        <v>73.599999999999994</v>
      </c>
      <c r="Z117" s="8">
        <v>75.400000000000006</v>
      </c>
      <c r="AA117" s="8">
        <v>76</v>
      </c>
      <c r="AB117" s="8">
        <v>73.599999999999994</v>
      </c>
      <c r="AC117" s="8">
        <v>71.899999999999991</v>
      </c>
      <c r="AD117" s="8">
        <v>68.400000000000006</v>
      </c>
      <c r="AE117" s="8">
        <v>61.9</v>
      </c>
      <c r="AF117" s="8">
        <v>68.400000000000006</v>
      </c>
      <c r="AH117" s="8">
        <v>57.6</v>
      </c>
      <c r="AI117" s="8">
        <v>55.2</v>
      </c>
      <c r="AJ117" s="8">
        <v>54.95</v>
      </c>
      <c r="AK117" s="8">
        <v>59.050000000000004</v>
      </c>
      <c r="AL117" s="8">
        <v>58.75</v>
      </c>
      <c r="AM117" s="8">
        <v>60.45</v>
      </c>
      <c r="AN117" s="8">
        <v>61.350000000000009</v>
      </c>
      <c r="AO117" s="8">
        <v>63.650000000000006</v>
      </c>
      <c r="AP117" s="8">
        <v>63.4</v>
      </c>
    </row>
    <row r="118" spans="1:42" ht="15.75" x14ac:dyDescent="0.5">
      <c r="A118" s="21" t="s">
        <v>127</v>
      </c>
      <c r="B118" s="21"/>
      <c r="C118" s="8">
        <f t="array" ref="C118">AVERAGE(N118,X118,AH118)</f>
        <v>75.966666666666669</v>
      </c>
      <c r="D118" s="8">
        <f t="array" ref="D118">AVERAGE(O118,Y118,AI118)</f>
        <v>77.25</v>
      </c>
      <c r="E118" s="8">
        <f t="array" ref="E118">AVERAGE(P118,Z118,AJ118)</f>
        <v>79.100000000000009</v>
      </c>
      <c r="F118" s="8">
        <f t="array" ref="F118">AVERAGE(Q118,AA118,AK118)</f>
        <v>79.983333333333334</v>
      </c>
      <c r="G118" s="8">
        <f t="array" ref="G118">AVERAGE(R118,AB118,AL118)</f>
        <v>78.783333333333346</v>
      </c>
      <c r="H118" s="8">
        <f t="array" ref="H118">AVERAGE(S118,AC118,AM118)</f>
        <v>77.433333333333337</v>
      </c>
      <c r="I118" s="8">
        <f t="array" ref="I118">AVERAGE(T118,AD118,AN118)</f>
        <v>76.45</v>
      </c>
      <c r="J118" s="8">
        <f t="array" ref="J118">AVERAGE(U118,AE118,AO118)</f>
        <v>76.966666666666669</v>
      </c>
      <c r="K118" s="8">
        <f t="array" ref="K118">AVERAGE(V118,AF118,AP118)</f>
        <v>74.483333333333334</v>
      </c>
      <c r="L118" s="21"/>
      <c r="M118" s="21"/>
      <c r="N118" s="8">
        <v>77.7</v>
      </c>
      <c r="O118" s="8">
        <v>79.5</v>
      </c>
      <c r="P118" s="8">
        <v>83</v>
      </c>
      <c r="Q118" s="8">
        <v>87.1</v>
      </c>
      <c r="R118" s="8">
        <v>84.7</v>
      </c>
      <c r="S118" s="8">
        <v>80.100000000000009</v>
      </c>
      <c r="T118" s="8">
        <v>76.599999999999994</v>
      </c>
      <c r="U118" s="8">
        <v>83.6</v>
      </c>
      <c r="V118" s="8">
        <v>84.7</v>
      </c>
      <c r="X118" s="8">
        <v>91.2</v>
      </c>
      <c r="Y118" s="8">
        <v>90</v>
      </c>
      <c r="Z118" s="8">
        <v>90.600000000000009</v>
      </c>
      <c r="AA118" s="8">
        <v>91.8</v>
      </c>
      <c r="AB118" s="8">
        <v>94.1</v>
      </c>
      <c r="AC118" s="8">
        <v>92.9</v>
      </c>
      <c r="AD118" s="8">
        <v>92.300000000000011</v>
      </c>
      <c r="AE118" s="8">
        <v>87.7</v>
      </c>
      <c r="AF118" s="8">
        <v>81.2</v>
      </c>
      <c r="AH118" s="8">
        <v>59</v>
      </c>
      <c r="AI118" s="8">
        <v>62.25</v>
      </c>
      <c r="AJ118" s="8">
        <v>63.7</v>
      </c>
      <c r="AK118" s="8">
        <v>61.05</v>
      </c>
      <c r="AL118" s="8">
        <v>57.55</v>
      </c>
      <c r="AM118" s="8">
        <v>59.300000000000004</v>
      </c>
      <c r="AN118" s="8">
        <v>60.45</v>
      </c>
      <c r="AO118" s="8">
        <v>59.6</v>
      </c>
      <c r="AP118" s="8">
        <v>57.55</v>
      </c>
    </row>
    <row r="119" spans="1:42" ht="15.75" x14ac:dyDescent="0.5">
      <c r="A119" s="21" t="s">
        <v>292</v>
      </c>
      <c r="B119" s="21"/>
      <c r="C119" s="8">
        <f t="array" ref="C119">AVERAGE(N119,X119,AH119)</f>
        <v>49.533333333333339</v>
      </c>
      <c r="D119" s="8">
        <f t="array" ref="D119">AVERAGE(O119,Y119,AI119)</f>
        <v>52.016666666666673</v>
      </c>
      <c r="E119" s="8">
        <f t="array" ref="E119">AVERAGE(P119,Z119,AJ119)</f>
        <v>53.15</v>
      </c>
      <c r="F119" s="8">
        <f t="array" ref="F119">AVERAGE(Q119,AA119,AK119)</f>
        <v>54.033333333333331</v>
      </c>
      <c r="G119" s="8">
        <f t="array" ref="G119">AVERAGE(R119,AB119,AL119)</f>
        <v>52.166666666666664</v>
      </c>
      <c r="H119" s="8">
        <f t="array" ref="H119">AVERAGE(S119,AC119,AM119)</f>
        <v>46.616666666666667</v>
      </c>
      <c r="I119" s="8">
        <f t="array" ref="I119">AVERAGE(T119,AD119,AN119)</f>
        <v>54.15</v>
      </c>
      <c r="J119" s="8">
        <f t="array" ref="J119">AVERAGE(U119,AE119,AO119)</f>
        <v>56.866666666666674</v>
      </c>
      <c r="K119" s="8">
        <f t="array" ref="K119">AVERAGE(V119,AF119,AP119)</f>
        <v>63.383333333333333</v>
      </c>
      <c r="L119" s="21"/>
      <c r="M119" s="21"/>
      <c r="N119" s="8">
        <v>42.6</v>
      </c>
      <c r="O119" s="8">
        <v>45</v>
      </c>
      <c r="P119" s="8">
        <v>43.2</v>
      </c>
      <c r="Q119" s="8">
        <v>36.199999999999996</v>
      </c>
      <c r="R119" s="8">
        <v>35</v>
      </c>
      <c r="S119" s="8">
        <v>30.9</v>
      </c>
      <c r="T119" s="8">
        <v>25.1</v>
      </c>
      <c r="U119" s="8">
        <v>33.300000000000004</v>
      </c>
      <c r="V119" s="8">
        <v>47.3</v>
      </c>
      <c r="X119" s="8">
        <v>50.8</v>
      </c>
      <c r="Y119" s="8">
        <v>53.2</v>
      </c>
      <c r="Z119" s="8">
        <v>54.900000000000006</v>
      </c>
      <c r="AA119" s="8">
        <v>59</v>
      </c>
      <c r="AB119" s="8">
        <v>58.4</v>
      </c>
      <c r="AC119" s="8">
        <v>47.9</v>
      </c>
      <c r="AD119" s="8">
        <v>72.5</v>
      </c>
      <c r="AE119" s="8">
        <v>73</v>
      </c>
      <c r="AF119" s="8">
        <v>74.2</v>
      </c>
      <c r="AH119" s="8">
        <v>55.2</v>
      </c>
      <c r="AI119" s="8">
        <v>57.849999999999994</v>
      </c>
      <c r="AJ119" s="8">
        <v>61.349999999999994</v>
      </c>
      <c r="AK119" s="8">
        <v>66.900000000000006</v>
      </c>
      <c r="AL119" s="8">
        <v>63.1</v>
      </c>
      <c r="AM119" s="8">
        <v>61.050000000000004</v>
      </c>
      <c r="AN119" s="8">
        <v>64.849999999999994</v>
      </c>
      <c r="AO119" s="8">
        <v>64.3</v>
      </c>
      <c r="AP119" s="8">
        <v>68.650000000000006</v>
      </c>
    </row>
    <row r="120" spans="1:42" ht="15.75" x14ac:dyDescent="0.5">
      <c r="A120" s="21" t="s">
        <v>129</v>
      </c>
      <c r="B120" s="21"/>
      <c r="C120" s="8">
        <f t="array" ref="C120">AVERAGE(N120,X120,AH120)</f>
        <v>51.116666666666667</v>
      </c>
      <c r="D120" s="8">
        <f t="array" ref="D120">AVERAGE(O120,Y120,AI120)</f>
        <v>51.616666666666667</v>
      </c>
      <c r="E120" s="8">
        <f t="array" ref="E120">AVERAGE(P120,Z120,AJ120)</f>
        <v>53.733333333333327</v>
      </c>
      <c r="F120" s="8">
        <f t="array" ref="F120">AVERAGE(Q120,AA120,AK120)</f>
        <v>53.15</v>
      </c>
      <c r="G120" s="8">
        <f t="array" ref="G120">AVERAGE(R120,AB120,AL120)</f>
        <v>54.262015503875972</v>
      </c>
      <c r="H120" s="8">
        <f t="array" ref="H120">AVERAGE(S120,AC120,AM120)</f>
        <v>56.800000000000004</v>
      </c>
      <c r="I120" s="8">
        <f t="array" ref="I120">AVERAGE(T120,AD120,AN120)</f>
        <v>55.116666666666674</v>
      </c>
      <c r="J120" s="8">
        <f t="array" ref="J120">AVERAGE(U120,AE120,AO120)</f>
        <v>53.466666666666669</v>
      </c>
      <c r="K120" s="8">
        <f t="array" ref="K120">AVERAGE(V120,AF120,AP120)</f>
        <v>54.333333333333336</v>
      </c>
      <c r="L120" s="21"/>
      <c r="M120" s="21"/>
      <c r="N120" s="8">
        <v>43.8</v>
      </c>
      <c r="O120" s="8">
        <v>45.6</v>
      </c>
      <c r="P120" s="8">
        <v>46.1</v>
      </c>
      <c r="Q120" s="8">
        <v>46.7</v>
      </c>
      <c r="R120" s="8">
        <v>46.7</v>
      </c>
      <c r="S120" s="8">
        <v>49.1</v>
      </c>
      <c r="T120" s="8">
        <v>51.4</v>
      </c>
      <c r="U120" s="8">
        <v>49.1</v>
      </c>
      <c r="V120" s="8">
        <v>47.9</v>
      </c>
      <c r="X120" s="8">
        <v>59.599999999999994</v>
      </c>
      <c r="Y120" s="8">
        <v>59.599999999999994</v>
      </c>
      <c r="Z120" s="8">
        <v>62.5</v>
      </c>
      <c r="AA120" s="8">
        <v>58.4</v>
      </c>
      <c r="AB120" s="8">
        <v>63.1</v>
      </c>
      <c r="AC120" s="8">
        <v>68.400000000000006</v>
      </c>
      <c r="AD120" s="8">
        <v>64.900000000000006</v>
      </c>
      <c r="AE120" s="8">
        <v>62.5</v>
      </c>
      <c r="AF120" s="8">
        <v>66.600000000000009</v>
      </c>
      <c r="AH120" s="8">
        <v>49.95</v>
      </c>
      <c r="AI120" s="8">
        <v>49.65</v>
      </c>
      <c r="AJ120" s="8">
        <v>52.6</v>
      </c>
      <c r="AK120" s="8">
        <v>54.35</v>
      </c>
      <c r="AL120" s="8">
        <v>52.986046511627904</v>
      </c>
      <c r="AM120" s="8">
        <v>52.900000000000006</v>
      </c>
      <c r="AN120" s="8">
        <v>49.05</v>
      </c>
      <c r="AO120" s="8">
        <v>48.800000000000004</v>
      </c>
      <c r="AP120" s="8">
        <v>48.5</v>
      </c>
    </row>
    <row r="121" spans="1:42" ht="15.75" x14ac:dyDescent="0.5">
      <c r="A121" s="21" t="s">
        <v>130</v>
      </c>
      <c r="B121" s="21"/>
      <c r="C121" s="8">
        <f t="array" ref="C121">AVERAGE(N121,X121,AH121)</f>
        <v>49.449999999999996</v>
      </c>
      <c r="D121" s="8">
        <f t="array" ref="D121">AVERAGE(O121,Y121,AI121)</f>
        <v>52.683333333333337</v>
      </c>
      <c r="E121" s="8">
        <f t="array" ref="E121">AVERAGE(P121,Z121,AJ121)</f>
        <v>56.166666666666664</v>
      </c>
      <c r="F121" s="8">
        <f t="array" ref="F121">AVERAGE(Q121,AA121,AK121)</f>
        <v>55.800000000000004</v>
      </c>
      <c r="G121" s="8">
        <f t="array" ref="G121">AVERAGE(R121,AB121,AL121)</f>
        <v>55.816666666666663</v>
      </c>
      <c r="H121" s="8">
        <f t="array" ref="H121">AVERAGE(S121,AC121,AM121)</f>
        <v>59.800000000000004</v>
      </c>
      <c r="I121" s="8">
        <f t="array" ref="I121">AVERAGE(T121,AD121,AN121)</f>
        <v>58.233333333333327</v>
      </c>
      <c r="J121" s="8">
        <f t="array" ref="J121">AVERAGE(U121,AE121,AO121)</f>
        <v>60.849999999999994</v>
      </c>
      <c r="K121" s="8">
        <f t="array" ref="K121">AVERAGE(V121,AF121,AP121)</f>
        <v>57.15</v>
      </c>
      <c r="L121" s="21"/>
      <c r="M121" s="21"/>
      <c r="N121" s="8">
        <v>38.5</v>
      </c>
      <c r="O121" s="8">
        <v>40.9</v>
      </c>
      <c r="P121" s="8">
        <v>42.6</v>
      </c>
      <c r="Q121" s="8">
        <v>41.5</v>
      </c>
      <c r="R121" s="8">
        <v>40.9</v>
      </c>
      <c r="S121" s="8">
        <v>53.2</v>
      </c>
      <c r="T121" s="8">
        <v>53.2</v>
      </c>
      <c r="U121" s="8">
        <v>57.8</v>
      </c>
      <c r="V121" s="8">
        <v>54.900000000000006</v>
      </c>
      <c r="X121" s="8">
        <v>63.7</v>
      </c>
      <c r="Y121" s="8">
        <v>68.400000000000006</v>
      </c>
      <c r="Z121" s="8">
        <v>70.099999999999994</v>
      </c>
      <c r="AA121" s="8">
        <v>70.7</v>
      </c>
      <c r="AB121" s="8">
        <v>72.5</v>
      </c>
      <c r="AC121" s="8">
        <v>74.8</v>
      </c>
      <c r="AD121" s="8">
        <v>73.599999999999994</v>
      </c>
      <c r="AE121" s="8">
        <v>75.400000000000006</v>
      </c>
      <c r="AF121" s="8">
        <v>66</v>
      </c>
      <c r="AH121" s="8">
        <v>46.15</v>
      </c>
      <c r="AI121" s="8">
        <v>48.75</v>
      </c>
      <c r="AJ121" s="8">
        <v>55.8</v>
      </c>
      <c r="AK121" s="8">
        <v>55.2</v>
      </c>
      <c r="AL121" s="8">
        <v>54.05</v>
      </c>
      <c r="AM121" s="8">
        <v>51.4</v>
      </c>
      <c r="AN121" s="8">
        <v>47.9</v>
      </c>
      <c r="AO121" s="8">
        <v>49.35</v>
      </c>
      <c r="AP121" s="8">
        <v>50.55</v>
      </c>
    </row>
    <row r="122" spans="1:42" ht="15.75" x14ac:dyDescent="0.5">
      <c r="A122" s="21" t="s">
        <v>131</v>
      </c>
      <c r="B122" s="21"/>
      <c r="C122" s="8">
        <f t="array" ref="C122">AVERAGE(N122,X122,AH122)</f>
        <v>80.366666666666674</v>
      </c>
      <c r="D122" s="8">
        <f t="array" ref="D122">AVERAGE(O122,Y122,AI122)</f>
        <v>83.183333333333337</v>
      </c>
      <c r="E122" s="8">
        <f t="array" ref="E122">AVERAGE(P122,Z122,AJ122)</f>
        <v>81.066666666666677</v>
      </c>
      <c r="F122" s="8">
        <f t="array" ref="F122">AVERAGE(Q122,AA122,AK122)</f>
        <v>76.95</v>
      </c>
      <c r="G122" s="8">
        <f t="array" ref="G122">AVERAGE(R122,AB122,AL122)</f>
        <v>67.628682170542632</v>
      </c>
      <c r="H122" s="8">
        <f t="array" ref="H122">AVERAGE(S122,AC122,AM122)</f>
        <v>71.666666666666671</v>
      </c>
      <c r="I122" s="8">
        <f t="array" ref="I122">AVERAGE(T122,AD122,AN122)</f>
        <v>75.412015503875963</v>
      </c>
      <c r="J122" s="8">
        <f t="array" ref="J122">AVERAGE(U122,AE122,AO122)</f>
        <v>72.55</v>
      </c>
      <c r="K122" s="8">
        <f t="array" ref="K122">AVERAGE(V122,AF122,AP122)</f>
        <v>70.916666666666671</v>
      </c>
      <c r="L122" s="21"/>
      <c r="M122" s="21"/>
      <c r="N122" s="8">
        <v>80.100000000000009</v>
      </c>
      <c r="O122" s="8">
        <v>81.8</v>
      </c>
      <c r="P122" s="8">
        <v>78.900000000000006</v>
      </c>
      <c r="Q122" s="8">
        <v>74.8</v>
      </c>
      <c r="R122" s="8">
        <v>66</v>
      </c>
      <c r="S122" s="8">
        <v>71.3</v>
      </c>
      <c r="T122" s="8">
        <v>78.3</v>
      </c>
      <c r="U122" s="8">
        <v>76</v>
      </c>
      <c r="V122" s="8">
        <v>71.899999999999991</v>
      </c>
      <c r="X122" s="8">
        <v>90</v>
      </c>
      <c r="Y122" s="8">
        <v>91.8</v>
      </c>
      <c r="Z122" s="8">
        <v>87.7</v>
      </c>
      <c r="AA122" s="8">
        <v>83</v>
      </c>
      <c r="AB122" s="8">
        <v>67.800000000000011</v>
      </c>
      <c r="AC122" s="8">
        <v>77.100000000000009</v>
      </c>
      <c r="AD122" s="8">
        <v>84.7</v>
      </c>
      <c r="AE122" s="8">
        <v>84.7</v>
      </c>
      <c r="AF122" s="8">
        <v>81.8</v>
      </c>
      <c r="AH122" s="8">
        <v>71</v>
      </c>
      <c r="AI122" s="8">
        <v>75.95</v>
      </c>
      <c r="AJ122" s="8">
        <v>76.599999999999994</v>
      </c>
      <c r="AK122" s="8">
        <v>73.05</v>
      </c>
      <c r="AL122" s="8">
        <v>69.086046511627899</v>
      </c>
      <c r="AM122" s="8">
        <v>66.599999999999994</v>
      </c>
      <c r="AN122" s="8">
        <v>63.236046511627912</v>
      </c>
      <c r="AO122" s="8">
        <v>56.95</v>
      </c>
      <c r="AP122" s="8">
        <v>59.05</v>
      </c>
    </row>
    <row r="123" spans="1:42" ht="15.75" x14ac:dyDescent="0.5">
      <c r="A123" s="21" t="s">
        <v>132</v>
      </c>
      <c r="B123" s="21"/>
      <c r="C123" s="8">
        <f t="array" ref="C123">AVERAGE(N123,X123,AH123)</f>
        <v>73.533333333333331</v>
      </c>
      <c r="D123" s="8">
        <f t="array" ref="D123">AVERAGE(O123,Y123,AI123)</f>
        <v>58.233333333333327</v>
      </c>
      <c r="E123" s="8">
        <f t="array" ref="E123">AVERAGE(P123,Z123,AJ123)</f>
        <v>45.666666666666664</v>
      </c>
      <c r="F123" s="8">
        <f t="array" ref="F123">AVERAGE(Q123,AA123,AK123)</f>
        <v>48.383333333333333</v>
      </c>
      <c r="G123" s="8">
        <f t="array" ref="G123">AVERAGE(R123,AB123,AL123)</f>
        <v>47.533333333333331</v>
      </c>
      <c r="H123" s="8">
        <f t="array" ref="H123">AVERAGE(S123,AC123,AM123)</f>
        <v>48.383333333333333</v>
      </c>
      <c r="I123" s="8">
        <f t="array" ref="I123">AVERAGE(T123,AD123,AN123)</f>
        <v>48.583333333333336</v>
      </c>
      <c r="J123" s="8">
        <f t="array" ref="J123">AVERAGE(U123,AE123,AO123)</f>
        <v>50.716666666666669</v>
      </c>
      <c r="K123" s="8">
        <f t="array" ref="K123">AVERAGE(V123,AF123,AP123)</f>
        <v>54.433333333333337</v>
      </c>
      <c r="L123" s="21"/>
      <c r="M123" s="21"/>
      <c r="N123" s="8">
        <v>81.8</v>
      </c>
      <c r="O123" s="8">
        <v>57.3</v>
      </c>
      <c r="P123" s="8">
        <v>34.5</v>
      </c>
      <c r="Q123" s="8">
        <v>35.6</v>
      </c>
      <c r="R123" s="8">
        <v>36.799999999999997</v>
      </c>
      <c r="S123" s="8">
        <v>36.799999999999997</v>
      </c>
      <c r="T123" s="8">
        <v>39.700000000000003</v>
      </c>
      <c r="U123" s="8">
        <v>38.5</v>
      </c>
      <c r="V123" s="8">
        <v>45.6</v>
      </c>
      <c r="X123" s="8">
        <v>70.7</v>
      </c>
      <c r="Y123" s="8">
        <v>46.7</v>
      </c>
      <c r="Z123" s="8">
        <v>32.1</v>
      </c>
      <c r="AA123" s="8">
        <v>40.300000000000004</v>
      </c>
      <c r="AB123" s="8">
        <v>41.5</v>
      </c>
      <c r="AC123" s="8">
        <v>43.2</v>
      </c>
      <c r="AD123" s="8">
        <v>40.300000000000004</v>
      </c>
      <c r="AE123" s="8">
        <v>47.9</v>
      </c>
      <c r="AF123" s="8">
        <v>46.1</v>
      </c>
      <c r="AH123" s="8">
        <v>68.099999999999994</v>
      </c>
      <c r="AI123" s="8">
        <v>70.7</v>
      </c>
      <c r="AJ123" s="8">
        <v>70.400000000000006</v>
      </c>
      <c r="AK123" s="8">
        <v>69.25</v>
      </c>
      <c r="AL123" s="8">
        <v>64.3</v>
      </c>
      <c r="AM123" s="8">
        <v>65.150000000000006</v>
      </c>
      <c r="AN123" s="8">
        <v>65.75</v>
      </c>
      <c r="AO123" s="8">
        <v>65.75</v>
      </c>
      <c r="AP123" s="8">
        <v>71.599999999999994</v>
      </c>
    </row>
    <row r="124" spans="1:42" ht="15.75" x14ac:dyDescent="0.5">
      <c r="A124" s="21" t="s">
        <v>133</v>
      </c>
      <c r="B124" s="21"/>
      <c r="C124" s="8">
        <f t="array" ref="C124">AVERAGE(N124,X124,AH124)</f>
        <v>58.733333333333327</v>
      </c>
      <c r="D124" s="8">
        <f t="array" ref="D124">AVERAGE(O124,Y124,AI124)</f>
        <v>62.633333333333333</v>
      </c>
      <c r="E124" s="8">
        <f t="array" ref="E124">AVERAGE(P124,Z124,AJ124)</f>
        <v>60.85</v>
      </c>
      <c r="F124" s="8">
        <f t="array" ref="F124">AVERAGE(Q124,AA124,AK124)</f>
        <v>60.68333333333333</v>
      </c>
      <c r="G124" s="8">
        <f t="array" ref="G124">AVERAGE(R124,AB124,AL124)</f>
        <v>60.75</v>
      </c>
      <c r="H124" s="8">
        <f t="array" ref="H124">AVERAGE(S124,AC124,AM124)</f>
        <v>58.533333333333339</v>
      </c>
      <c r="I124" s="8">
        <f t="array" ref="I124">AVERAGE(T124,AD124,AN124)</f>
        <v>59.199999999999996</v>
      </c>
      <c r="J124" s="8">
        <f t="array" ref="J124">AVERAGE(U124,AE124,AO124)</f>
        <v>61.550000000000004</v>
      </c>
      <c r="K124" s="8">
        <f t="array" ref="K124">AVERAGE(V124,AF124,AP124)</f>
        <v>65.433333333333323</v>
      </c>
      <c r="L124" s="21"/>
      <c r="M124" s="21"/>
      <c r="N124" s="8">
        <v>61.4</v>
      </c>
      <c r="O124" s="8">
        <v>65.400000000000006</v>
      </c>
      <c r="P124" s="8">
        <v>66.600000000000009</v>
      </c>
      <c r="Q124" s="8">
        <v>69</v>
      </c>
      <c r="R124" s="8">
        <v>66.600000000000009</v>
      </c>
      <c r="S124" s="8">
        <v>57.3</v>
      </c>
      <c r="T124" s="8">
        <v>57.8</v>
      </c>
      <c r="U124" s="8">
        <v>62.5</v>
      </c>
      <c r="V124" s="8">
        <v>69.5</v>
      </c>
      <c r="X124" s="8">
        <v>47.9</v>
      </c>
      <c r="Y124" s="8">
        <v>57.3</v>
      </c>
      <c r="Z124" s="8">
        <v>58.4</v>
      </c>
      <c r="AA124" s="8">
        <v>56.699999999999996</v>
      </c>
      <c r="AB124" s="8">
        <v>57.8</v>
      </c>
      <c r="AC124" s="8">
        <v>56.100000000000009</v>
      </c>
      <c r="AD124" s="8">
        <v>59.599999999999994</v>
      </c>
      <c r="AE124" s="8">
        <v>61.4</v>
      </c>
      <c r="AF124" s="8">
        <v>63.1</v>
      </c>
      <c r="AH124" s="8">
        <v>66.900000000000006</v>
      </c>
      <c r="AI124" s="8">
        <v>65.2</v>
      </c>
      <c r="AJ124" s="8">
        <v>57.55</v>
      </c>
      <c r="AK124" s="8">
        <v>56.35</v>
      </c>
      <c r="AL124" s="8">
        <v>57.85</v>
      </c>
      <c r="AM124" s="8">
        <v>62.2</v>
      </c>
      <c r="AN124" s="8">
        <v>60.199999999999996</v>
      </c>
      <c r="AO124" s="8">
        <v>60.75</v>
      </c>
      <c r="AP124" s="8">
        <v>63.699999999999996</v>
      </c>
    </row>
    <row r="125" spans="1:42" ht="15.75" x14ac:dyDescent="0.5">
      <c r="A125" s="21" t="s">
        <v>134</v>
      </c>
      <c r="B125" s="21"/>
      <c r="C125" s="8">
        <f t="array" ref="C125">AVERAGE(N125,X125,AH125)</f>
        <v>16.7</v>
      </c>
      <c r="D125" s="8">
        <f t="array" ref="D125">AVERAGE(O125,Y125,AI125)</f>
        <v>17.866666666666667</v>
      </c>
      <c r="E125" s="8">
        <f t="array" ref="E125">AVERAGE(P125,Z125,AJ125)</f>
        <v>20.733333333333334</v>
      </c>
      <c r="F125" s="8">
        <f t="array" ref="F125">AVERAGE(Q125,AA125,AK125)</f>
        <v>21.966666666666669</v>
      </c>
      <c r="G125" s="8">
        <f t="array" ref="G125">AVERAGE(R125,AB125,AL125)</f>
        <v>20.016666666666666</v>
      </c>
      <c r="H125" s="8">
        <f t="array" ref="H125">AVERAGE(S125,AC125,AM125)</f>
        <v>19.733333333333334</v>
      </c>
      <c r="I125" s="8">
        <f t="array" ref="I125">AVERAGE(T125,AD125,AN125)</f>
        <v>24.133333333333336</v>
      </c>
      <c r="J125" s="8">
        <f t="array" ref="J125">AVERAGE(U125,AE125,AO125)</f>
        <v>31.933333333333337</v>
      </c>
      <c r="K125" s="8">
        <f t="array" ref="K125">AVERAGE(V125,AF125,AP125)</f>
        <v>35.716666666666669</v>
      </c>
      <c r="L125" s="21"/>
      <c r="M125" s="21"/>
      <c r="N125" s="8">
        <v>12.8</v>
      </c>
      <c r="O125" s="8">
        <v>12.8</v>
      </c>
      <c r="P125" s="8">
        <v>12.8</v>
      </c>
      <c r="Q125" s="8">
        <v>12.8</v>
      </c>
      <c r="R125" s="8">
        <v>12.8</v>
      </c>
      <c r="S125" s="8">
        <v>12.2</v>
      </c>
      <c r="T125" s="8">
        <v>12.8</v>
      </c>
      <c r="U125" s="8">
        <v>21.6</v>
      </c>
      <c r="V125" s="8">
        <v>25.1</v>
      </c>
      <c r="X125" s="8">
        <v>16.3</v>
      </c>
      <c r="Y125" s="8">
        <v>19.2</v>
      </c>
      <c r="Z125" s="8">
        <v>26.900000000000002</v>
      </c>
      <c r="AA125" s="8">
        <v>23.9</v>
      </c>
      <c r="AB125" s="8">
        <v>17.5</v>
      </c>
      <c r="AC125" s="8">
        <v>16.900000000000002</v>
      </c>
      <c r="AD125" s="8">
        <v>22.2</v>
      </c>
      <c r="AE125" s="8">
        <v>29.799999999999997</v>
      </c>
      <c r="AF125" s="8">
        <v>36.799999999999997</v>
      </c>
      <c r="AH125" s="8">
        <v>21</v>
      </c>
      <c r="AI125" s="8">
        <v>21.6</v>
      </c>
      <c r="AJ125" s="8">
        <v>22.5</v>
      </c>
      <c r="AK125" s="8">
        <v>29.2</v>
      </c>
      <c r="AL125" s="8">
        <v>29.75</v>
      </c>
      <c r="AM125" s="8">
        <v>30.1</v>
      </c>
      <c r="AN125" s="8">
        <v>37.400000000000006</v>
      </c>
      <c r="AO125" s="8">
        <v>44.400000000000006</v>
      </c>
      <c r="AP125" s="8">
        <v>45.25</v>
      </c>
    </row>
    <row r="126" spans="1:42" ht="15.75" x14ac:dyDescent="0.5">
      <c r="A126" s="21" t="s">
        <v>135</v>
      </c>
      <c r="B126" s="21"/>
      <c r="C126" s="8">
        <f t="array" ref="C126">AVERAGE(N126,X126,AH126)</f>
        <v>10.966666666666669</v>
      </c>
      <c r="D126" s="8">
        <f t="array" ref="D126">AVERAGE(O126,Y126,AI126)</f>
        <v>11.266666666666666</v>
      </c>
      <c r="E126" s="8">
        <f t="array" ref="E126">AVERAGE(P126,Z126,AJ126)</f>
        <v>10.583333333333334</v>
      </c>
      <c r="F126" s="8">
        <f t="array" ref="F126">AVERAGE(Q126,AA126,AK126)</f>
        <v>11.85</v>
      </c>
      <c r="G126" s="8">
        <f t="array" ref="G126">AVERAGE(R126,AB126,AL126)</f>
        <v>11.35</v>
      </c>
      <c r="H126" s="8">
        <f t="array" ref="H126">AVERAGE(S126,AC126,AM126)</f>
        <v>11.933333333333332</v>
      </c>
      <c r="I126" s="8">
        <f t="array" ref="I126">AVERAGE(T126,AD126,AN126)</f>
        <v>11.049999999999999</v>
      </c>
      <c r="J126" s="8">
        <f t="array" ref="J126">AVERAGE(U126,AE126,AO126)</f>
        <v>9.4166666666666679</v>
      </c>
      <c r="K126" s="8">
        <f t="array" ref="K126">AVERAGE(V126,AF126,AP126)</f>
        <v>12.799999999999999</v>
      </c>
      <c r="L126" s="21"/>
      <c r="M126" s="21"/>
      <c r="N126" s="8">
        <v>10.5</v>
      </c>
      <c r="O126" s="8">
        <v>10.5</v>
      </c>
      <c r="P126" s="8">
        <v>11.1</v>
      </c>
      <c r="Q126" s="8">
        <v>14.6</v>
      </c>
      <c r="R126" s="8">
        <v>14.6</v>
      </c>
      <c r="S126" s="8">
        <v>13.4</v>
      </c>
      <c r="T126" s="8">
        <v>13.4</v>
      </c>
      <c r="U126" s="8">
        <v>9.3000000000000007</v>
      </c>
      <c r="V126" s="8">
        <v>16.3</v>
      </c>
      <c r="X126" s="8">
        <v>8.1</v>
      </c>
      <c r="Y126" s="8">
        <v>7.0000000000000009</v>
      </c>
      <c r="Z126" s="8">
        <v>5.8000000000000007</v>
      </c>
      <c r="AA126" s="8">
        <v>5.2</v>
      </c>
      <c r="AB126" s="8">
        <v>4</v>
      </c>
      <c r="AC126" s="8">
        <v>4</v>
      </c>
      <c r="AD126" s="8">
        <v>4.5999999999999996</v>
      </c>
      <c r="AE126" s="8">
        <v>3.5000000000000004</v>
      </c>
      <c r="AF126" s="8">
        <v>8.1</v>
      </c>
      <c r="AH126" s="8">
        <v>14.3</v>
      </c>
      <c r="AI126" s="8">
        <v>16.299999999999997</v>
      </c>
      <c r="AJ126" s="8">
        <v>14.85</v>
      </c>
      <c r="AK126" s="8">
        <v>15.75</v>
      </c>
      <c r="AL126" s="8">
        <v>15.45</v>
      </c>
      <c r="AM126" s="8">
        <v>18.399999999999999</v>
      </c>
      <c r="AN126" s="8">
        <v>15.149999999999999</v>
      </c>
      <c r="AO126" s="8">
        <v>15.450000000000003</v>
      </c>
      <c r="AP126" s="8">
        <v>14</v>
      </c>
    </row>
    <row r="127" spans="1:42" ht="15.75" x14ac:dyDescent="0.5">
      <c r="A127" s="21" t="s">
        <v>136</v>
      </c>
      <c r="B127" s="21"/>
      <c r="C127" s="8">
        <f t="array" ref="C127">AVERAGE(N127,X127,AH127)</f>
        <v>69.816666666666677</v>
      </c>
      <c r="D127" s="8">
        <f t="array" ref="D127">AVERAGE(O127,Y127,AI127)</f>
        <v>67.583333333333329</v>
      </c>
      <c r="E127" s="8">
        <f t="array" ref="E127">AVERAGE(P127,Z127,AJ127)</f>
        <v>57.933333333333337</v>
      </c>
      <c r="F127" s="8">
        <f t="array" ref="F127">AVERAGE(Q127,AA127,AK127)</f>
        <v>58.916666666666664</v>
      </c>
      <c r="G127" s="8">
        <f t="array" ref="G127">AVERAGE(R127,AB127,AL127)</f>
        <v>59.216666666666669</v>
      </c>
      <c r="H127" s="8">
        <f t="array" ref="H127">AVERAGE(S127,AC127,AM127)</f>
        <v>61.633333333333333</v>
      </c>
      <c r="I127" s="8">
        <f t="array" ref="I127">AVERAGE(T127,AD127,AN127)</f>
        <v>60.85</v>
      </c>
      <c r="J127" s="8">
        <f t="array" ref="J127">AVERAGE(U127,AE127,AO127)</f>
        <v>61.066666666666663</v>
      </c>
      <c r="K127" s="8">
        <f t="array" ref="K127">AVERAGE(V127,AF127,AP127)</f>
        <v>64.366666666666674</v>
      </c>
      <c r="L127" s="21"/>
      <c r="M127" s="21"/>
      <c r="N127" s="8">
        <v>59</v>
      </c>
      <c r="O127" s="8">
        <v>56.699999999999996</v>
      </c>
      <c r="P127" s="8">
        <v>55.500000000000007</v>
      </c>
      <c r="Q127" s="8">
        <v>54.300000000000004</v>
      </c>
      <c r="R127" s="8">
        <v>54.900000000000006</v>
      </c>
      <c r="S127" s="8">
        <v>58.4</v>
      </c>
      <c r="T127" s="8">
        <v>58.4</v>
      </c>
      <c r="U127" s="8">
        <v>59.599999999999994</v>
      </c>
      <c r="V127" s="8">
        <v>60.8</v>
      </c>
      <c r="X127" s="8">
        <v>88.8</v>
      </c>
      <c r="Y127" s="8">
        <v>89.4</v>
      </c>
      <c r="Z127" s="8">
        <v>63.1</v>
      </c>
      <c r="AA127" s="8">
        <v>67.2</v>
      </c>
      <c r="AB127" s="8">
        <v>68.400000000000006</v>
      </c>
      <c r="AC127" s="8">
        <v>70.099999999999994</v>
      </c>
      <c r="AD127" s="8">
        <v>66.600000000000009</v>
      </c>
      <c r="AE127" s="8">
        <v>63.7</v>
      </c>
      <c r="AF127" s="8">
        <v>73</v>
      </c>
      <c r="AH127" s="8">
        <v>61.65</v>
      </c>
      <c r="AI127" s="8">
        <v>56.650000000000006</v>
      </c>
      <c r="AJ127" s="8">
        <v>55.2</v>
      </c>
      <c r="AK127" s="8">
        <v>55.25</v>
      </c>
      <c r="AL127" s="8">
        <v>54.35</v>
      </c>
      <c r="AM127" s="8">
        <v>56.4</v>
      </c>
      <c r="AN127" s="8">
        <v>57.550000000000004</v>
      </c>
      <c r="AO127" s="8">
        <v>59.900000000000006</v>
      </c>
      <c r="AP127" s="8">
        <v>59.300000000000004</v>
      </c>
    </row>
    <row r="128" spans="1:42" ht="15.75" x14ac:dyDescent="0.5">
      <c r="A128" s="21" t="s">
        <v>137</v>
      </c>
      <c r="B128" s="21"/>
      <c r="C128" s="8">
        <f t="array" ref="C128">AVERAGE(N128,X128,AH128)</f>
        <v>80.350000000000009</v>
      </c>
      <c r="D128" s="8">
        <f t="array" ref="D128">AVERAGE(O128,Y128,AI128)</f>
        <v>86.216666666666654</v>
      </c>
      <c r="E128" s="8">
        <f t="array" ref="E128">AVERAGE(P128,Z128,AJ128)</f>
        <v>84.816666666666663</v>
      </c>
      <c r="F128" s="8">
        <f t="array" ref="F128">AVERAGE(Q128,AA128,AK128)</f>
        <v>86.416666666666671</v>
      </c>
      <c r="G128" s="8">
        <f t="array" ref="G128">AVERAGE(R128,AB128,AL128)</f>
        <v>87</v>
      </c>
      <c r="H128" s="8">
        <f t="array" ref="H128">AVERAGE(S128,AC128,AM128)</f>
        <v>87.283333333333346</v>
      </c>
      <c r="I128" s="8">
        <f t="array" ref="I128">AVERAGE(T128,AD128,AN128)</f>
        <v>84.85</v>
      </c>
      <c r="J128" s="8">
        <f t="array" ref="J128">AVERAGE(U128,AE128,AO128)</f>
        <v>83.966666666666669</v>
      </c>
      <c r="K128" s="8">
        <f t="array" ref="K128">AVERAGE(V128,AF128,AP128)</f>
        <v>82.516666666666666</v>
      </c>
      <c r="L128" s="21"/>
      <c r="M128" s="21"/>
      <c r="N128" s="8">
        <v>75.400000000000006</v>
      </c>
      <c r="O128" s="8">
        <v>84.2</v>
      </c>
      <c r="P128" s="8">
        <v>84.7</v>
      </c>
      <c r="Q128" s="8">
        <v>86.5</v>
      </c>
      <c r="R128" s="8">
        <v>85.9</v>
      </c>
      <c r="S128" s="8">
        <v>87.7</v>
      </c>
      <c r="T128" s="8">
        <v>83.6</v>
      </c>
      <c r="U128" s="8">
        <v>85.9</v>
      </c>
      <c r="V128" s="8">
        <v>85.9</v>
      </c>
      <c r="X128" s="8">
        <v>81.2</v>
      </c>
      <c r="Y128" s="8">
        <v>88.8</v>
      </c>
      <c r="Z128" s="8">
        <v>86.5</v>
      </c>
      <c r="AA128" s="8">
        <v>87.1</v>
      </c>
      <c r="AB128" s="8">
        <v>87.1</v>
      </c>
      <c r="AC128" s="8">
        <v>85.9</v>
      </c>
      <c r="AD128" s="8">
        <v>81.8</v>
      </c>
      <c r="AE128" s="8">
        <v>76.599999999999994</v>
      </c>
      <c r="AF128" s="8">
        <v>71.899999999999991</v>
      </c>
      <c r="AH128" s="8">
        <v>84.45</v>
      </c>
      <c r="AI128" s="8">
        <v>85.65</v>
      </c>
      <c r="AJ128" s="8">
        <v>83.25</v>
      </c>
      <c r="AK128" s="8">
        <v>85.65</v>
      </c>
      <c r="AL128" s="8">
        <v>88</v>
      </c>
      <c r="AM128" s="8">
        <v>88.25</v>
      </c>
      <c r="AN128" s="8">
        <v>89.15</v>
      </c>
      <c r="AO128" s="8">
        <v>89.4</v>
      </c>
      <c r="AP128" s="8">
        <v>89.75</v>
      </c>
    </row>
    <row r="129" spans="1:42" ht="15.75" x14ac:dyDescent="0.5">
      <c r="A129" s="21" t="s">
        <v>138</v>
      </c>
      <c r="B129" s="21"/>
      <c r="C129" s="8">
        <f t="array" ref="C129">AVERAGE(N129,X129,AH129)</f>
        <v>47.1</v>
      </c>
      <c r="D129" s="8">
        <f t="array" ref="D129">AVERAGE(O129,Y129,AI129)</f>
        <v>50.133333333333333</v>
      </c>
      <c r="E129" s="8">
        <f t="array" ref="E129">AVERAGE(P129,Z129,AJ129)</f>
        <v>52.4</v>
      </c>
      <c r="F129" s="8">
        <f t="array" ref="F129">AVERAGE(Q129,AA129,AK129)</f>
        <v>49.56666666666667</v>
      </c>
      <c r="G129" s="8">
        <f t="array" ref="G129">AVERAGE(R129,AB129,AL129)</f>
        <v>49.45000000000001</v>
      </c>
      <c r="H129" s="8">
        <f t="array" ref="H129">AVERAGE(S129,AC129,AM129)</f>
        <v>44.716666666666669</v>
      </c>
      <c r="I129" s="8">
        <f t="array" ref="I129">AVERAGE(T129,AD129,AN129)</f>
        <v>37.366666666666667</v>
      </c>
      <c r="J129" s="8">
        <f t="array" ref="J129">AVERAGE(U129,AE129,AO129)</f>
        <v>47.633333333333333</v>
      </c>
      <c r="K129" s="8">
        <f t="array" ref="K129">AVERAGE(V129,AF129,AP129)</f>
        <v>39.616666666666667</v>
      </c>
      <c r="L129" s="21"/>
      <c r="M129" s="21"/>
      <c r="N129" s="8">
        <v>54.300000000000004</v>
      </c>
      <c r="O129" s="8">
        <v>62.5</v>
      </c>
      <c r="P129" s="8">
        <v>63.1</v>
      </c>
      <c r="Q129" s="8">
        <v>53.2</v>
      </c>
      <c r="R129" s="8">
        <v>46.1</v>
      </c>
      <c r="S129" s="8">
        <v>40.9</v>
      </c>
      <c r="T129" s="8">
        <v>32.700000000000003</v>
      </c>
      <c r="U129" s="8">
        <v>48.5</v>
      </c>
      <c r="V129" s="8">
        <v>35</v>
      </c>
      <c r="X129" s="8">
        <v>56.100000000000009</v>
      </c>
      <c r="Y129" s="8">
        <v>57.8</v>
      </c>
      <c r="Z129" s="8">
        <v>61.4</v>
      </c>
      <c r="AA129" s="8">
        <v>63.1</v>
      </c>
      <c r="AB129" s="8">
        <v>63.7</v>
      </c>
      <c r="AC129" s="8">
        <v>61.4</v>
      </c>
      <c r="AD129" s="8">
        <v>47.3</v>
      </c>
      <c r="AE129" s="8">
        <v>69</v>
      </c>
      <c r="AF129" s="8">
        <v>55.500000000000007</v>
      </c>
      <c r="AH129" s="8">
        <v>30.9</v>
      </c>
      <c r="AI129" s="8">
        <v>30.1</v>
      </c>
      <c r="AJ129" s="8">
        <v>32.700000000000003</v>
      </c>
      <c r="AK129" s="8">
        <v>32.400000000000006</v>
      </c>
      <c r="AL129" s="8">
        <v>38.549999999999997</v>
      </c>
      <c r="AM129" s="8">
        <v>31.85</v>
      </c>
      <c r="AN129" s="8">
        <v>32.1</v>
      </c>
      <c r="AO129" s="8">
        <v>25.400000000000002</v>
      </c>
      <c r="AP129" s="8">
        <v>28.35</v>
      </c>
    </row>
    <row r="130" spans="1:42" ht="15.75" x14ac:dyDescent="0.5">
      <c r="A130" s="21" t="s">
        <v>139</v>
      </c>
      <c r="B130" s="21"/>
      <c r="C130" s="8">
        <f t="array" ref="C130">AVERAGE(N130,X130,AH130)</f>
        <v>66.050000000000011</v>
      </c>
      <c r="D130" s="8">
        <f t="array" ref="D130">AVERAGE(O130,Y130,AI130)</f>
        <v>73.733333333333334</v>
      </c>
      <c r="E130" s="8">
        <f t="array" ref="E130">AVERAGE(P130,Z130,AJ130)</f>
        <v>76.63333333333334</v>
      </c>
      <c r="F130" s="8">
        <f t="array" ref="F130">AVERAGE(Q130,AA130,AK130)</f>
        <v>79.7</v>
      </c>
      <c r="G130" s="8">
        <f t="array" ref="G130">AVERAGE(R130,AB130,AL130)</f>
        <v>79.866666666666674</v>
      </c>
      <c r="H130" s="8">
        <f t="array" ref="H130">AVERAGE(S130,AC130,AM130)</f>
        <v>83.766666666666666</v>
      </c>
      <c r="I130" s="8">
        <f t="array" ref="I130">AVERAGE(T130,AD130,AN130)</f>
        <v>88.266666666666666</v>
      </c>
      <c r="J130" s="8">
        <f t="array" ref="J130">AVERAGE(U130,AE130,AO130)</f>
        <v>87.84999999999998</v>
      </c>
      <c r="K130" s="8">
        <f t="array" ref="K130">AVERAGE(V130,AF130,AP130)</f>
        <v>90.316666666666663</v>
      </c>
      <c r="L130" s="21"/>
      <c r="M130" s="21"/>
      <c r="N130" s="8">
        <v>68.400000000000006</v>
      </c>
      <c r="O130" s="8">
        <v>72.5</v>
      </c>
      <c r="P130" s="8">
        <v>76</v>
      </c>
      <c r="Q130" s="8">
        <v>80.100000000000009</v>
      </c>
      <c r="R130" s="8">
        <v>79.5</v>
      </c>
      <c r="S130" s="8">
        <v>84.7</v>
      </c>
      <c r="T130" s="8">
        <v>90.600000000000009</v>
      </c>
      <c r="U130" s="8">
        <v>88.8</v>
      </c>
      <c r="V130" s="8">
        <v>91.8</v>
      </c>
      <c r="X130" s="8">
        <v>67.2</v>
      </c>
      <c r="Y130" s="8">
        <v>67.2</v>
      </c>
      <c r="Z130" s="8">
        <v>73</v>
      </c>
      <c r="AA130" s="8">
        <v>74.8</v>
      </c>
      <c r="AB130" s="8">
        <v>77.100000000000009</v>
      </c>
      <c r="AC130" s="8">
        <v>83.6</v>
      </c>
      <c r="AD130" s="8">
        <v>88.3</v>
      </c>
      <c r="AE130" s="8">
        <v>87.1</v>
      </c>
      <c r="AF130" s="8">
        <v>89.4</v>
      </c>
      <c r="AH130" s="8">
        <v>62.550000000000004</v>
      </c>
      <c r="AI130" s="8">
        <v>81.5</v>
      </c>
      <c r="AJ130" s="8">
        <v>80.900000000000006</v>
      </c>
      <c r="AK130" s="8">
        <v>84.199999999999989</v>
      </c>
      <c r="AL130" s="8">
        <v>83</v>
      </c>
      <c r="AM130" s="8">
        <v>83</v>
      </c>
      <c r="AN130" s="8">
        <v>85.9</v>
      </c>
      <c r="AO130" s="8">
        <v>87.65</v>
      </c>
      <c r="AP130" s="8">
        <v>89.75</v>
      </c>
    </row>
    <row r="131" spans="1:42" ht="15.75" x14ac:dyDescent="0.5">
      <c r="A131" s="21" t="s">
        <v>140</v>
      </c>
      <c r="B131" s="21"/>
      <c r="C131" s="8">
        <f t="array" ref="C131">AVERAGE(N131,X131,AH131)</f>
        <v>78.816666666666663</v>
      </c>
      <c r="D131" s="8">
        <f t="array" ref="D131">AVERAGE(O131,Y131,AI131)</f>
        <v>75.683333333333323</v>
      </c>
      <c r="E131" s="8">
        <f t="array" ref="E131">AVERAGE(P131,Z131,AJ131)</f>
        <v>72.849999999999994</v>
      </c>
      <c r="F131" s="8">
        <f t="array" ref="F131">AVERAGE(Q131,AA131,AK131)</f>
        <v>71.216666666666654</v>
      </c>
      <c r="G131" s="8">
        <f t="array" ref="G131">AVERAGE(R131,AB131,AL131)</f>
        <v>67.11666666666666</v>
      </c>
      <c r="H131" s="8">
        <f t="array" ref="H131">AVERAGE(S131,AC131,AM131)</f>
        <v>61.933333333333337</v>
      </c>
      <c r="I131" s="8">
        <f t="array" ref="I131">AVERAGE(T131,AD131,AN131)</f>
        <v>54.533333333333331</v>
      </c>
      <c r="J131" s="8">
        <f t="array" ref="J131">AVERAGE(U131,AE131,AO131)</f>
        <v>56.266666666666673</v>
      </c>
      <c r="K131" s="8">
        <f t="array" ref="K131">AVERAGE(V131,AF131,AP131)</f>
        <v>54.433333333333337</v>
      </c>
      <c r="L131" s="21"/>
      <c r="M131" s="21"/>
      <c r="N131" s="8">
        <v>70.7</v>
      </c>
      <c r="O131" s="8">
        <v>61.9</v>
      </c>
      <c r="P131" s="8">
        <v>58.4</v>
      </c>
      <c r="Q131" s="8">
        <v>57.3</v>
      </c>
      <c r="R131" s="8">
        <v>59</v>
      </c>
      <c r="S131" s="8">
        <v>56.699999999999996</v>
      </c>
      <c r="T131" s="8">
        <v>47.9</v>
      </c>
      <c r="U131" s="8">
        <v>50.8</v>
      </c>
      <c r="V131" s="8">
        <v>50.2</v>
      </c>
      <c r="X131" s="8">
        <v>76</v>
      </c>
      <c r="Y131" s="8">
        <v>71.899999999999991</v>
      </c>
      <c r="Z131" s="8">
        <v>71.899999999999991</v>
      </c>
      <c r="AA131" s="8">
        <v>71.899999999999991</v>
      </c>
      <c r="AB131" s="8">
        <v>64.3</v>
      </c>
      <c r="AC131" s="8">
        <v>58.4</v>
      </c>
      <c r="AD131" s="8">
        <v>51.4</v>
      </c>
      <c r="AE131" s="8">
        <v>54.300000000000004</v>
      </c>
      <c r="AF131" s="8">
        <v>49.7</v>
      </c>
      <c r="AH131" s="8">
        <v>89.75</v>
      </c>
      <c r="AI131" s="8">
        <v>93.25</v>
      </c>
      <c r="AJ131" s="8">
        <v>88.25</v>
      </c>
      <c r="AK131" s="8">
        <v>84.449999999999989</v>
      </c>
      <c r="AL131" s="8">
        <v>78.05</v>
      </c>
      <c r="AM131" s="8">
        <v>70.7</v>
      </c>
      <c r="AN131" s="8">
        <v>64.3</v>
      </c>
      <c r="AO131" s="8">
        <v>63.7</v>
      </c>
      <c r="AP131" s="8">
        <v>63.4</v>
      </c>
    </row>
    <row r="132" spans="1:42" ht="15.75" x14ac:dyDescent="0.5">
      <c r="A132" s="21" t="s">
        <v>293</v>
      </c>
      <c r="B132" s="21"/>
      <c r="C132" s="8">
        <f t="array" ref="C132">AVERAGE(N132,X132,AH132)</f>
        <v>31.716666666666669</v>
      </c>
      <c r="D132" s="8">
        <f t="array" ref="D132">AVERAGE(O132,Y132,AI132)</f>
        <v>32.416666666666664</v>
      </c>
      <c r="E132" s="8">
        <f t="array" ref="E132">AVERAGE(P132,Z132,AJ132)</f>
        <v>39.25</v>
      </c>
      <c r="F132" s="8">
        <f t="array" ref="F132">AVERAGE(Q132,AA132,AK132)</f>
        <v>41.083333333333336</v>
      </c>
      <c r="G132" s="8">
        <f t="array" ref="G132">AVERAGE(R132,AB132,AL132)</f>
        <v>40.216666666666669</v>
      </c>
      <c r="H132" s="8">
        <f t="array" ref="H132">AVERAGE(S132,AC132,AM132)</f>
        <v>43.616666666666674</v>
      </c>
      <c r="I132" s="8">
        <f t="array" ref="I132">AVERAGE(T132,AD132,AN132)</f>
        <v>49.683333333333337</v>
      </c>
      <c r="J132" s="8">
        <f t="array" ref="J132">AVERAGE(U132,AE132,AO132)</f>
        <v>47.20000000000001</v>
      </c>
      <c r="K132" s="8">
        <f t="array" ref="K132">AVERAGE(V132,AF132,AP132)</f>
        <v>48.616666666666674</v>
      </c>
      <c r="L132" s="21"/>
      <c r="M132" s="21"/>
      <c r="N132" s="8">
        <v>30.9</v>
      </c>
      <c r="O132" s="8">
        <v>31.5</v>
      </c>
      <c r="P132" s="8">
        <v>32.700000000000003</v>
      </c>
      <c r="Q132" s="8">
        <v>32.1</v>
      </c>
      <c r="R132" s="8">
        <v>32.1</v>
      </c>
      <c r="S132" s="8">
        <v>33.300000000000004</v>
      </c>
      <c r="T132" s="8">
        <v>34.5</v>
      </c>
      <c r="U132" s="8">
        <v>32.1</v>
      </c>
      <c r="V132" s="8">
        <v>33.900000000000006</v>
      </c>
      <c r="X132" s="8">
        <v>40.9</v>
      </c>
      <c r="Y132" s="8">
        <v>42.1</v>
      </c>
      <c r="Z132" s="8">
        <v>57.3</v>
      </c>
      <c r="AA132" s="8">
        <v>60.199999999999996</v>
      </c>
      <c r="AB132" s="8">
        <v>56.699999999999996</v>
      </c>
      <c r="AC132" s="8">
        <v>55.500000000000007</v>
      </c>
      <c r="AD132" s="8">
        <v>49.1</v>
      </c>
      <c r="AE132" s="8">
        <v>42.6</v>
      </c>
      <c r="AF132" s="8">
        <v>45</v>
      </c>
      <c r="AH132" s="8">
        <v>23.35</v>
      </c>
      <c r="AI132" s="8">
        <v>23.65</v>
      </c>
      <c r="AJ132" s="8">
        <v>27.75</v>
      </c>
      <c r="AK132" s="8">
        <v>30.950000000000003</v>
      </c>
      <c r="AL132" s="8">
        <v>31.85</v>
      </c>
      <c r="AM132" s="8">
        <v>42.05</v>
      </c>
      <c r="AN132" s="8">
        <v>65.45</v>
      </c>
      <c r="AO132" s="8">
        <v>66.900000000000006</v>
      </c>
      <c r="AP132" s="8">
        <v>66.95</v>
      </c>
    </row>
    <row r="133" spans="1:42" ht="15.75" x14ac:dyDescent="0.5">
      <c r="A133" s="21" t="s">
        <v>142</v>
      </c>
      <c r="B133" s="21"/>
      <c r="C133" s="8">
        <f t="array" ref="C133">AVERAGE(N133,X133,AH133)</f>
        <v>64.350000000000009</v>
      </c>
      <c r="D133" s="8">
        <f t="array" ref="D133">AVERAGE(O133,Y133,AI133)</f>
        <v>65.166666666666671</v>
      </c>
      <c r="E133" s="8">
        <f t="array" ref="E133">AVERAGE(P133,Z133,AJ133)</f>
        <v>66.3</v>
      </c>
      <c r="F133" s="8">
        <f t="array" ref="F133">AVERAGE(Q133,AA133,AK133)</f>
        <v>66.7</v>
      </c>
      <c r="G133" s="8">
        <f t="array" ref="G133">AVERAGE(R133,AB133,AL133)</f>
        <v>66.63333333333334</v>
      </c>
      <c r="H133" s="8">
        <f t="array" ref="H133">AVERAGE(S133,AC133,AM133)</f>
        <v>68.45</v>
      </c>
      <c r="I133" s="8">
        <f t="array" ref="I133">AVERAGE(T133,AD133,AN133)</f>
        <v>65.75</v>
      </c>
      <c r="J133" s="8">
        <f t="array" ref="J133">AVERAGE(U133,AE133,AO133)</f>
        <v>62.633333333333333</v>
      </c>
      <c r="K133" s="8">
        <f t="array" ref="K133">AVERAGE(V133,AF133,AP133)</f>
        <v>60.366666666666674</v>
      </c>
      <c r="L133" s="21"/>
      <c r="M133" s="21"/>
      <c r="N133" s="8">
        <v>61.9</v>
      </c>
      <c r="O133" s="8">
        <v>61.4</v>
      </c>
      <c r="P133" s="8">
        <v>61.9</v>
      </c>
      <c r="Q133" s="8">
        <v>62.5</v>
      </c>
      <c r="R133" s="8">
        <v>60.8</v>
      </c>
      <c r="S133" s="8">
        <v>64.3</v>
      </c>
      <c r="T133" s="8">
        <v>60.8</v>
      </c>
      <c r="U133" s="8">
        <v>60.199999999999996</v>
      </c>
      <c r="V133" s="8">
        <v>55.500000000000007</v>
      </c>
      <c r="X133" s="8">
        <v>54.300000000000004</v>
      </c>
      <c r="Y133" s="8">
        <v>55.500000000000007</v>
      </c>
      <c r="Z133" s="8">
        <v>61.9</v>
      </c>
      <c r="AA133" s="8">
        <v>62.5</v>
      </c>
      <c r="AB133" s="8">
        <v>64.900000000000006</v>
      </c>
      <c r="AC133" s="8">
        <v>66</v>
      </c>
      <c r="AD133" s="8">
        <v>62.5</v>
      </c>
      <c r="AE133" s="8">
        <v>57.3</v>
      </c>
      <c r="AF133" s="8">
        <v>58.4</v>
      </c>
      <c r="AH133" s="8">
        <v>76.849999999999994</v>
      </c>
      <c r="AI133" s="8">
        <v>78.599999999999994</v>
      </c>
      <c r="AJ133" s="8">
        <v>75.099999999999994</v>
      </c>
      <c r="AK133" s="8">
        <v>75.099999999999994</v>
      </c>
      <c r="AL133" s="8">
        <v>74.2</v>
      </c>
      <c r="AM133" s="8">
        <v>75.050000000000011</v>
      </c>
      <c r="AN133" s="8">
        <v>73.95</v>
      </c>
      <c r="AO133" s="8">
        <v>70.400000000000006</v>
      </c>
      <c r="AP133" s="8">
        <v>67.2</v>
      </c>
    </row>
    <row r="134" spans="1:42" ht="15.75" x14ac:dyDescent="0.5">
      <c r="A134" s="21" t="s">
        <v>143</v>
      </c>
      <c r="B134" s="21"/>
      <c r="C134" s="8">
        <f t="array" ref="C134">AVERAGE(N134,X134,AH134)</f>
        <v>43.733333333333327</v>
      </c>
      <c r="D134" s="8">
        <f t="array" ref="D134">AVERAGE(O134,Y134,AI134)</f>
        <v>39.35</v>
      </c>
      <c r="E134" s="8">
        <f t="array" ref="E134">AVERAGE(P134,Z134,AJ134)</f>
        <v>35.616666666666667</v>
      </c>
      <c r="F134" s="8">
        <f t="array" ref="F134">AVERAGE(Q134,AA134,AK134)</f>
        <v>33.68333333333333</v>
      </c>
      <c r="G134" s="8">
        <f t="array" ref="G134">AVERAGE(R134,AB134,AL134)</f>
        <v>35.616666666666667</v>
      </c>
      <c r="H134" s="8">
        <f t="array" ref="H134">AVERAGE(S134,AC134,AM134)</f>
        <v>35.43333333333333</v>
      </c>
      <c r="I134" s="8">
        <f t="array" ref="I134">AVERAGE(T134,AD134,AN134)</f>
        <v>33.15</v>
      </c>
      <c r="J134" s="8">
        <f t="array" ref="J134">AVERAGE(U134,AE134,AO134)</f>
        <v>31.316666666666666</v>
      </c>
      <c r="K134" s="8">
        <f t="array" ref="K134">AVERAGE(V134,AF134,AP134)</f>
        <v>36.4</v>
      </c>
      <c r="L134" s="21"/>
      <c r="M134" s="21"/>
      <c r="N134" s="8">
        <v>34.5</v>
      </c>
      <c r="O134" s="8">
        <v>34.5</v>
      </c>
      <c r="P134" s="8">
        <v>35.6</v>
      </c>
      <c r="Q134" s="8">
        <v>36.799999999999997</v>
      </c>
      <c r="R134" s="8">
        <v>35.6</v>
      </c>
      <c r="S134" s="8">
        <v>35</v>
      </c>
      <c r="T134" s="8">
        <v>31.5</v>
      </c>
      <c r="U134" s="8">
        <v>36.799999999999997</v>
      </c>
      <c r="V134" s="8">
        <v>45</v>
      </c>
      <c r="X134" s="8">
        <v>41.5</v>
      </c>
      <c r="Y134" s="8">
        <v>29.799999999999997</v>
      </c>
      <c r="Z134" s="8">
        <v>25.7</v>
      </c>
      <c r="AA134" s="8">
        <v>25.7</v>
      </c>
      <c r="AB134" s="8">
        <v>29.2</v>
      </c>
      <c r="AC134" s="8">
        <v>29.799999999999997</v>
      </c>
      <c r="AD134" s="8">
        <v>30.9</v>
      </c>
      <c r="AE134" s="8">
        <v>19.2</v>
      </c>
      <c r="AF134" s="8">
        <v>24.5</v>
      </c>
      <c r="AH134" s="8">
        <v>55.2</v>
      </c>
      <c r="AI134" s="8">
        <v>53.750000000000007</v>
      </c>
      <c r="AJ134" s="8">
        <v>45.550000000000004</v>
      </c>
      <c r="AK134" s="8">
        <v>38.549999999999997</v>
      </c>
      <c r="AL134" s="8">
        <v>42.05</v>
      </c>
      <c r="AM134" s="8">
        <v>41.5</v>
      </c>
      <c r="AN134" s="8">
        <v>37.049999999999997</v>
      </c>
      <c r="AO134" s="8">
        <v>37.950000000000003</v>
      </c>
      <c r="AP134" s="8">
        <v>39.700000000000003</v>
      </c>
    </row>
    <row r="135" spans="1:42" ht="15.75" x14ac:dyDescent="0.5">
      <c r="A135" s="21" t="s">
        <v>144</v>
      </c>
      <c r="B135" s="21"/>
      <c r="C135" s="8">
        <f t="array" ref="C135">AVERAGE(N135,X135,AH135)</f>
        <v>75.083333333333329</v>
      </c>
      <c r="D135" s="8">
        <f t="array" ref="D135">AVERAGE(O135,Y135,AI135)</f>
        <v>60.35</v>
      </c>
      <c r="E135" s="8">
        <f t="array" ref="E135">AVERAGE(P135,Z135,AJ135)</f>
        <v>44.1</v>
      </c>
      <c r="F135" s="8">
        <f t="array" ref="F135">AVERAGE(Q135,AA135,AK135)</f>
        <v>43.433333333333337</v>
      </c>
      <c r="G135" s="8">
        <f t="array" ref="G135">AVERAGE(R135,AB135,AL135)</f>
        <v>43.716666666666661</v>
      </c>
      <c r="H135" s="8">
        <f t="array" ref="H135">AVERAGE(S135,AC135,AM135)</f>
        <v>47.883333333333333</v>
      </c>
      <c r="I135" s="8">
        <f t="array" ref="I135">AVERAGE(T135,AD135,AN135)</f>
        <v>53.666666666666664</v>
      </c>
      <c r="J135" s="8">
        <f t="array" ref="J135">AVERAGE(U135,AE135,AO135)</f>
        <v>55.883333333333326</v>
      </c>
      <c r="K135" s="8">
        <f t="array" ref="K135">AVERAGE(V135,AF135,AP135)</f>
        <v>63.116666666666667</v>
      </c>
      <c r="L135" s="21"/>
      <c r="M135" s="21"/>
      <c r="N135" s="8">
        <v>97</v>
      </c>
      <c r="O135" s="8">
        <v>77.7</v>
      </c>
      <c r="P135" s="8">
        <v>51.4</v>
      </c>
      <c r="Q135" s="8">
        <v>52</v>
      </c>
      <c r="R135" s="8">
        <v>52.6</v>
      </c>
      <c r="S135" s="8">
        <v>59.599999999999994</v>
      </c>
      <c r="T135" s="8">
        <v>64.3</v>
      </c>
      <c r="U135" s="8">
        <v>73.599999999999994</v>
      </c>
      <c r="V135" s="8">
        <v>75.400000000000006</v>
      </c>
      <c r="X135" s="8">
        <v>75.400000000000006</v>
      </c>
      <c r="Y135" s="8">
        <v>50.2</v>
      </c>
      <c r="Z135" s="8">
        <v>38</v>
      </c>
      <c r="AA135" s="8">
        <v>38</v>
      </c>
      <c r="AB135" s="8">
        <v>45</v>
      </c>
      <c r="AC135" s="8">
        <v>50.2</v>
      </c>
      <c r="AD135" s="8">
        <v>60.199999999999996</v>
      </c>
      <c r="AE135" s="8">
        <v>63.1</v>
      </c>
      <c r="AF135" s="8">
        <v>76.599999999999994</v>
      </c>
      <c r="AH135" s="8">
        <v>52.85</v>
      </c>
      <c r="AI135" s="8">
        <v>53.15</v>
      </c>
      <c r="AJ135" s="8">
        <v>42.9</v>
      </c>
      <c r="AK135" s="8">
        <v>40.299999999999997</v>
      </c>
      <c r="AL135" s="8">
        <v>33.549999999999997</v>
      </c>
      <c r="AM135" s="8">
        <v>33.85</v>
      </c>
      <c r="AN135" s="8">
        <v>36.5</v>
      </c>
      <c r="AO135" s="8">
        <v>30.950000000000003</v>
      </c>
      <c r="AP135" s="8">
        <v>37.35</v>
      </c>
    </row>
    <row r="136" spans="1:42" ht="15.75" x14ac:dyDescent="0.5">
      <c r="A136" s="21" t="s">
        <v>294</v>
      </c>
      <c r="B136" s="21"/>
      <c r="C136" s="8">
        <f t="array" ref="C136">AVERAGE(N136,X136,AH136)</f>
        <v>50.333333333333336</v>
      </c>
      <c r="D136" s="8">
        <f t="array" ref="D136">AVERAGE(O136,Y136,AI136)</f>
        <v>50.533333333333331</v>
      </c>
      <c r="E136" s="8">
        <f t="array" ref="E136">AVERAGE(P136,Z136,AJ136)</f>
        <v>46.9</v>
      </c>
      <c r="F136" s="8">
        <f t="array" ref="F136">AVERAGE(Q136,AA136,AK136)</f>
        <v>45.15</v>
      </c>
      <c r="G136" s="8">
        <f t="array" ref="G136">AVERAGE(R136,AB136,AL136)</f>
        <v>43.45000000000001</v>
      </c>
      <c r="H136" s="8">
        <f t="array" ref="H136">AVERAGE(S136,AC136,AM136)</f>
        <v>43.616666666666674</v>
      </c>
      <c r="I136" s="8">
        <f t="array" ref="I136">AVERAGE(T136,AD136,AN136)</f>
        <v>40.583333333333336</v>
      </c>
      <c r="J136" s="8">
        <f t="array" ref="J136">AVERAGE(U136,AE136,AO136)</f>
        <v>37.383333333333333</v>
      </c>
      <c r="K136" s="8">
        <f t="array" ref="K136">AVERAGE(V136,AF136,AP136)</f>
        <v>30.733333333333334</v>
      </c>
      <c r="L136" s="21"/>
      <c r="M136" s="21"/>
      <c r="N136" s="8">
        <v>46.1</v>
      </c>
      <c r="O136" s="8">
        <v>47.3</v>
      </c>
      <c r="P136" s="8">
        <v>38.5</v>
      </c>
      <c r="Q136" s="8">
        <v>35</v>
      </c>
      <c r="R136" s="8">
        <v>34.5</v>
      </c>
      <c r="S136" s="8">
        <v>33.900000000000006</v>
      </c>
      <c r="T136" s="8">
        <v>32.1</v>
      </c>
      <c r="U136" s="8">
        <v>27.400000000000002</v>
      </c>
      <c r="V136" s="8">
        <v>23.3</v>
      </c>
      <c r="X136" s="8">
        <v>49.7</v>
      </c>
      <c r="Y136" s="8">
        <v>50.8</v>
      </c>
      <c r="Z136" s="8">
        <v>50.2</v>
      </c>
      <c r="AA136" s="8">
        <v>46.1</v>
      </c>
      <c r="AB136" s="8">
        <v>40.9</v>
      </c>
      <c r="AC136" s="8">
        <v>40.9</v>
      </c>
      <c r="AD136" s="8">
        <v>35.6</v>
      </c>
      <c r="AE136" s="8">
        <v>30.4</v>
      </c>
      <c r="AF136" s="8">
        <v>17.5</v>
      </c>
      <c r="AH136" s="8">
        <v>55.2</v>
      </c>
      <c r="AI136" s="8">
        <v>53.500000000000007</v>
      </c>
      <c r="AJ136" s="8">
        <v>52</v>
      </c>
      <c r="AK136" s="8">
        <v>54.35</v>
      </c>
      <c r="AL136" s="8">
        <v>54.95</v>
      </c>
      <c r="AM136" s="8">
        <v>56.05</v>
      </c>
      <c r="AN136" s="8">
        <v>54.05</v>
      </c>
      <c r="AO136" s="8">
        <v>54.35</v>
      </c>
      <c r="AP136" s="8">
        <v>51.400000000000006</v>
      </c>
    </row>
    <row r="137" spans="1:42" ht="15.75" x14ac:dyDescent="0.5">
      <c r="A137" s="21" t="s">
        <v>146</v>
      </c>
      <c r="B137" s="21"/>
      <c r="C137" s="8">
        <f t="array" ref="C137">AVERAGE(N137,X137,AH137)</f>
        <v>59.183333333333337</v>
      </c>
      <c r="D137" s="8">
        <f t="array" ref="D137">AVERAGE(O137,Y137,AI137)</f>
        <v>60.4</v>
      </c>
      <c r="E137" s="8">
        <f t="array" ref="E137">AVERAGE(P137,Z137,AJ137)</f>
        <v>56.583333333333336</v>
      </c>
      <c r="F137" s="8">
        <f t="array" ref="F137">AVERAGE(Q137,AA137,AK137)</f>
        <v>53.083333333333336</v>
      </c>
      <c r="G137" s="8">
        <f t="array" ref="G137">AVERAGE(R137,AB137,AL137)</f>
        <v>56.383333333333326</v>
      </c>
      <c r="H137" s="8">
        <f t="array" ref="H137">AVERAGE(S137,AC137,AM137)</f>
        <v>57.533333333333331</v>
      </c>
      <c r="I137" s="8">
        <f t="array" ref="I137">AVERAGE(T137,AD137,AN137)</f>
        <v>62.333333333333336</v>
      </c>
      <c r="J137" s="8">
        <f t="array" ref="J137">AVERAGE(U137,AE137,AO137)</f>
        <v>49.45000000000001</v>
      </c>
      <c r="K137" s="8">
        <f t="array" ref="K137">AVERAGE(V137,AF137,AP137)</f>
        <v>39.616666666666674</v>
      </c>
      <c r="L137" s="21"/>
      <c r="M137" s="21"/>
      <c r="N137" s="8">
        <v>73</v>
      </c>
      <c r="O137" s="8">
        <v>80.100000000000009</v>
      </c>
      <c r="P137" s="8">
        <v>78.3</v>
      </c>
      <c r="Q137" s="8">
        <v>78.900000000000006</v>
      </c>
      <c r="R137" s="8">
        <v>78.3</v>
      </c>
      <c r="S137" s="8">
        <v>81.2</v>
      </c>
      <c r="T137" s="8">
        <v>83</v>
      </c>
      <c r="U137" s="8">
        <v>78.3</v>
      </c>
      <c r="V137" s="8">
        <v>56.100000000000009</v>
      </c>
      <c r="X137" s="8">
        <v>23.9</v>
      </c>
      <c r="Y137" s="8">
        <v>26.3</v>
      </c>
      <c r="Z137" s="8">
        <v>30.4</v>
      </c>
      <c r="AA137" s="8">
        <v>30.4</v>
      </c>
      <c r="AB137" s="8">
        <v>44.4</v>
      </c>
      <c r="AC137" s="8">
        <v>47.3</v>
      </c>
      <c r="AD137" s="8">
        <v>53.800000000000004</v>
      </c>
      <c r="AE137" s="8">
        <v>16.900000000000002</v>
      </c>
      <c r="AF137" s="8">
        <v>9.9</v>
      </c>
      <c r="AH137" s="8">
        <v>80.650000000000006</v>
      </c>
      <c r="AI137" s="8">
        <v>74.8</v>
      </c>
      <c r="AJ137" s="8">
        <v>61.050000000000004</v>
      </c>
      <c r="AK137" s="8">
        <v>49.95</v>
      </c>
      <c r="AL137" s="8">
        <v>46.449999999999996</v>
      </c>
      <c r="AM137" s="8">
        <v>44.1</v>
      </c>
      <c r="AN137" s="8">
        <v>50.2</v>
      </c>
      <c r="AO137" s="8">
        <v>53.150000000000006</v>
      </c>
      <c r="AP137" s="8">
        <v>52.850000000000009</v>
      </c>
    </row>
    <row r="138" spans="1:42" ht="15.75" x14ac:dyDescent="0.5">
      <c r="A138" s="21" t="s">
        <v>147</v>
      </c>
      <c r="B138" s="21"/>
      <c r="C138" s="8">
        <f t="array" ref="C138">AVERAGE(N138,X138,AH138)</f>
        <v>19.666666666666668</v>
      </c>
      <c r="D138" s="8">
        <f t="array" ref="D138">AVERAGE(O138,Y138,AI138)</f>
        <v>21.483333333333334</v>
      </c>
      <c r="E138" s="8">
        <f t="array" ref="E138">AVERAGE(P138,Z138,AJ138)</f>
        <v>22.666666666666668</v>
      </c>
      <c r="F138" s="8">
        <f t="array" ref="F138">AVERAGE(Q138,AA138,AK138)</f>
        <v>21.200000000000003</v>
      </c>
      <c r="G138" s="8">
        <f t="array" ref="G138">AVERAGE(R138,AB138,AL138)</f>
        <v>21.083333333333332</v>
      </c>
      <c r="H138" s="8">
        <f t="array" ref="H138">AVERAGE(S138,AC138,AM138)</f>
        <v>20.516666666666666</v>
      </c>
      <c r="I138" s="8">
        <f t="array" ref="I138">AVERAGE(T138,AD138,AN138)</f>
        <v>22.95</v>
      </c>
      <c r="J138" s="8">
        <f t="array" ref="J138">AVERAGE(U138,AE138,AO138)</f>
        <v>25.2</v>
      </c>
      <c r="K138" s="8">
        <f t="array" ref="K138">AVERAGE(V138,AF138,AP138)</f>
        <v>22.166666666666668</v>
      </c>
      <c r="L138" s="21"/>
      <c r="M138" s="21"/>
      <c r="N138" s="8">
        <v>14.000000000000002</v>
      </c>
      <c r="O138" s="8">
        <v>11.600000000000001</v>
      </c>
      <c r="P138" s="8">
        <v>9.3000000000000007</v>
      </c>
      <c r="Q138" s="8">
        <v>9.3000000000000007</v>
      </c>
      <c r="R138" s="8">
        <v>9.3000000000000007</v>
      </c>
      <c r="S138" s="8">
        <v>9.9</v>
      </c>
      <c r="T138" s="8">
        <v>10.5</v>
      </c>
      <c r="U138" s="8">
        <v>9.9</v>
      </c>
      <c r="V138" s="8">
        <v>9.3000000000000007</v>
      </c>
      <c r="X138" s="8">
        <v>26.900000000000002</v>
      </c>
      <c r="Y138" s="8">
        <v>30.4</v>
      </c>
      <c r="Z138" s="8">
        <v>33.900000000000006</v>
      </c>
      <c r="AA138" s="8">
        <v>32.1</v>
      </c>
      <c r="AB138" s="8">
        <v>30.9</v>
      </c>
      <c r="AC138" s="8">
        <v>28.599999999999998</v>
      </c>
      <c r="AD138" s="8">
        <v>28.000000000000004</v>
      </c>
      <c r="AE138" s="8">
        <v>34.5</v>
      </c>
      <c r="AF138" s="8">
        <v>27.400000000000002</v>
      </c>
      <c r="AH138" s="8">
        <v>18.100000000000001</v>
      </c>
      <c r="AI138" s="8">
        <v>22.450000000000003</v>
      </c>
      <c r="AJ138" s="8">
        <v>24.800000000000004</v>
      </c>
      <c r="AK138" s="8">
        <v>22.200000000000003</v>
      </c>
      <c r="AL138" s="8">
        <v>23.05</v>
      </c>
      <c r="AM138" s="8">
        <v>23.049999999999997</v>
      </c>
      <c r="AN138" s="8">
        <v>30.35</v>
      </c>
      <c r="AO138" s="8">
        <v>31.200000000000003</v>
      </c>
      <c r="AP138" s="8">
        <v>29.8</v>
      </c>
    </row>
    <row r="139" spans="1:42" ht="15.75" x14ac:dyDescent="0.5">
      <c r="A139" s="21" t="s">
        <v>148</v>
      </c>
      <c r="B139" s="21"/>
      <c r="C139" s="8">
        <f t="array" ref="C139">AVERAGE(N139,X139,AH139)</f>
        <v>28.445348837209306</v>
      </c>
      <c r="D139" s="8">
        <f t="array" ref="D139">AVERAGE(O139,Y139,AI139)</f>
        <v>21.566666666666666</v>
      </c>
      <c r="E139" s="8">
        <f t="array" ref="E139">AVERAGE(P139,Z139,AJ139)</f>
        <v>20.400000000000002</v>
      </c>
      <c r="F139" s="8">
        <f t="array" ref="F139">AVERAGE(Q139,AA139,AK139)</f>
        <v>22.75</v>
      </c>
      <c r="G139" s="8">
        <f t="array" ref="G139">AVERAGE(R139,AB139,AL139)</f>
        <v>22.483333333333331</v>
      </c>
      <c r="H139" s="8">
        <f t="array" ref="H139">AVERAGE(S139,AC139,AM139)</f>
        <v>22.666666666666668</v>
      </c>
      <c r="I139" s="8">
        <f t="array" ref="I139">AVERAGE(T139,AD139,AN139)</f>
        <v>25.016666666666666</v>
      </c>
      <c r="J139" s="8">
        <f t="array" ref="J139">AVERAGE(U139,AE139,AO139)</f>
        <v>22.783333333333331</v>
      </c>
      <c r="K139" s="8">
        <f t="array" ref="K139">AVERAGE(V139,AF139,AP139)</f>
        <v>19.05</v>
      </c>
      <c r="L139" s="21"/>
      <c r="M139" s="21"/>
      <c r="N139" s="8">
        <v>28.000000000000004</v>
      </c>
      <c r="O139" s="8">
        <v>28.000000000000004</v>
      </c>
      <c r="P139" s="8">
        <v>28.000000000000004</v>
      </c>
      <c r="Q139" s="8">
        <v>29.2</v>
      </c>
      <c r="R139" s="8">
        <v>29.799999999999997</v>
      </c>
      <c r="S139" s="8">
        <v>30.4</v>
      </c>
      <c r="T139" s="8">
        <v>29.2</v>
      </c>
      <c r="U139" s="8">
        <v>26.900000000000002</v>
      </c>
      <c r="V139" s="8">
        <v>16.900000000000002</v>
      </c>
      <c r="X139" s="8">
        <v>43.2</v>
      </c>
      <c r="Y139" s="8">
        <v>23.3</v>
      </c>
      <c r="Z139" s="8">
        <v>21</v>
      </c>
      <c r="AA139" s="8">
        <v>28.000000000000004</v>
      </c>
      <c r="AB139" s="8">
        <v>26.3</v>
      </c>
      <c r="AC139" s="8">
        <v>24.5</v>
      </c>
      <c r="AD139" s="8">
        <v>33.300000000000004</v>
      </c>
      <c r="AE139" s="8">
        <v>29.2</v>
      </c>
      <c r="AF139" s="8">
        <v>28.599999999999998</v>
      </c>
      <c r="AH139" s="8">
        <v>14.136046511627908</v>
      </c>
      <c r="AI139" s="8">
        <v>13.4</v>
      </c>
      <c r="AJ139" s="8">
        <v>12.200000000000001</v>
      </c>
      <c r="AK139" s="8">
        <v>11.05</v>
      </c>
      <c r="AL139" s="8">
        <v>11.350000000000001</v>
      </c>
      <c r="AM139" s="8">
        <v>13.100000000000001</v>
      </c>
      <c r="AN139" s="8">
        <v>12.55</v>
      </c>
      <c r="AO139" s="8">
        <v>12.25</v>
      </c>
      <c r="AP139" s="8">
        <v>11.65</v>
      </c>
    </row>
    <row r="140" spans="1:42" ht="15.75" x14ac:dyDescent="0.5">
      <c r="A140" s="21" t="s">
        <v>149</v>
      </c>
      <c r="B140" s="21"/>
      <c r="C140" s="8">
        <f t="array" ref="C140">AVERAGE(N140,X140,AH140)</f>
        <v>10.928682170542636</v>
      </c>
      <c r="D140" s="8">
        <f t="array" ref="D140">AVERAGE(O140,Y140,AI140)</f>
        <v>10.85</v>
      </c>
      <c r="E140" s="8">
        <f t="array" ref="E140">AVERAGE(P140,Z140,AJ140)</f>
        <v>12.9</v>
      </c>
      <c r="F140" s="8">
        <f t="array" ref="F140">AVERAGE(Q140,AA140,AK140)</f>
        <v>16.5</v>
      </c>
      <c r="G140" s="8">
        <f t="array" ref="G140">AVERAGE(R140,AB140,AL140)</f>
        <v>15.733333333333334</v>
      </c>
      <c r="H140" s="8">
        <f t="array" ref="H140">AVERAGE(S140,AC140,AM140)</f>
        <v>20.516666666666669</v>
      </c>
      <c r="I140" s="8">
        <f t="array" ref="I140">AVERAGE(T140,AD140,AN140)</f>
        <v>17.383333333333333</v>
      </c>
      <c r="J140" s="8">
        <f t="array" ref="J140">AVERAGE(U140,AE140,AO140)</f>
        <v>16.599999999999998</v>
      </c>
      <c r="K140" s="8">
        <f t="array" ref="K140">AVERAGE(V140,AF140,AP140)</f>
        <v>24.433333333333334</v>
      </c>
      <c r="L140" s="21"/>
      <c r="M140" s="21"/>
      <c r="N140" s="8">
        <v>18.7</v>
      </c>
      <c r="O140" s="8">
        <v>19.2</v>
      </c>
      <c r="P140" s="8">
        <v>23.3</v>
      </c>
      <c r="Q140" s="8">
        <v>28.599999999999998</v>
      </c>
      <c r="R140" s="8">
        <v>24.5</v>
      </c>
      <c r="S140" s="8">
        <v>24.5</v>
      </c>
      <c r="T140" s="8">
        <v>22.2</v>
      </c>
      <c r="U140" s="8">
        <v>23.9</v>
      </c>
      <c r="V140" s="8">
        <v>29.799999999999997</v>
      </c>
      <c r="X140" s="8">
        <v>7.0000000000000009</v>
      </c>
      <c r="Y140" s="8">
        <v>5.8000000000000007</v>
      </c>
      <c r="Z140" s="8">
        <v>7.0000000000000009</v>
      </c>
      <c r="AA140" s="8">
        <v>12.8</v>
      </c>
      <c r="AB140" s="8">
        <v>14.6</v>
      </c>
      <c r="AC140" s="8">
        <v>25.7</v>
      </c>
      <c r="AD140" s="8">
        <v>12.2</v>
      </c>
      <c r="AE140" s="8">
        <v>12.2</v>
      </c>
      <c r="AF140" s="8">
        <v>29.799999999999997</v>
      </c>
      <c r="AH140" s="8">
        <v>7.0860465116279077</v>
      </c>
      <c r="AI140" s="8">
        <v>7.55</v>
      </c>
      <c r="AJ140" s="8">
        <v>8.4</v>
      </c>
      <c r="AK140" s="8">
        <v>8.1</v>
      </c>
      <c r="AL140" s="8">
        <v>8.1</v>
      </c>
      <c r="AM140" s="8">
        <v>11.35</v>
      </c>
      <c r="AN140" s="8">
        <v>17.75</v>
      </c>
      <c r="AO140" s="8">
        <v>13.7</v>
      </c>
      <c r="AP140" s="8">
        <v>13.7</v>
      </c>
    </row>
    <row r="141" spans="1:42" ht="15.75" x14ac:dyDescent="0.5">
      <c r="A141" s="21" t="s">
        <v>295</v>
      </c>
      <c r="B141" s="21"/>
      <c r="C141" s="8">
        <f t="array" ref="C141">AVERAGE(N141,X141,AH141)</f>
        <v>91.466666666666654</v>
      </c>
      <c r="D141" s="8">
        <f t="array" ref="D141">AVERAGE(O141,Y141,AI141)</f>
        <v>88.34999999999998</v>
      </c>
      <c r="E141" s="8">
        <f t="array" ref="E141">AVERAGE(P141,Z141,AJ141)</f>
        <v>88.733333333333334</v>
      </c>
      <c r="F141" s="8">
        <f t="array" ref="F141">AVERAGE(Q141,AA141,AK141)</f>
        <v>86.600000000000009</v>
      </c>
      <c r="G141" s="8">
        <f t="array" ref="G141">AVERAGE(R141,AB141,AL141)</f>
        <v>87.583333333333329</v>
      </c>
      <c r="H141" s="8">
        <f t="array" ref="H141">AVERAGE(S141,AC141,AM141)</f>
        <v>86.016666666666652</v>
      </c>
      <c r="I141" s="8">
        <f t="array" ref="I141">AVERAGE(T141,AD141,AN141)</f>
        <v>84.75</v>
      </c>
      <c r="J141" s="8">
        <f t="array" ref="J141">AVERAGE(U141,AE141,AO141)</f>
        <v>79.783333333333346</v>
      </c>
      <c r="K141" s="8">
        <f t="array" ref="K141">AVERAGE(V141,AF141,AP141)</f>
        <v>82.3</v>
      </c>
      <c r="L141" s="21"/>
      <c r="M141" s="21"/>
      <c r="N141" s="8">
        <v>96.399999999999991</v>
      </c>
      <c r="O141" s="8">
        <v>98.2</v>
      </c>
      <c r="P141" s="8">
        <v>97.6</v>
      </c>
      <c r="Q141" s="8">
        <v>97.6</v>
      </c>
      <c r="R141" s="8">
        <v>97.6</v>
      </c>
      <c r="S141" s="8">
        <v>93.5</v>
      </c>
      <c r="T141" s="8">
        <v>91.2</v>
      </c>
      <c r="U141" s="8">
        <v>92.9</v>
      </c>
      <c r="V141" s="8">
        <v>96.399999999999991</v>
      </c>
      <c r="X141" s="8">
        <v>98.2</v>
      </c>
      <c r="Y141" s="8">
        <v>97</v>
      </c>
      <c r="Z141" s="8">
        <v>97.6</v>
      </c>
      <c r="AA141" s="8">
        <v>93.5</v>
      </c>
      <c r="AB141" s="8">
        <v>91.8</v>
      </c>
      <c r="AC141" s="8">
        <v>91.2</v>
      </c>
      <c r="AD141" s="8">
        <v>90</v>
      </c>
      <c r="AE141" s="8">
        <v>71.899999999999991</v>
      </c>
      <c r="AF141" s="8">
        <v>75.400000000000006</v>
      </c>
      <c r="AH141" s="8">
        <v>79.8</v>
      </c>
      <c r="AI141" s="8">
        <v>69.849999999999994</v>
      </c>
      <c r="AJ141" s="8">
        <v>71</v>
      </c>
      <c r="AK141" s="8">
        <v>68.7</v>
      </c>
      <c r="AL141" s="8">
        <v>73.349999999999994</v>
      </c>
      <c r="AM141" s="8">
        <v>73.349999999999994</v>
      </c>
      <c r="AN141" s="8">
        <v>73.05</v>
      </c>
      <c r="AO141" s="8">
        <v>74.55</v>
      </c>
      <c r="AP141" s="8">
        <v>75.099999999999994</v>
      </c>
    </row>
    <row r="142" spans="1:42" ht="15.75" x14ac:dyDescent="0.5">
      <c r="A142" s="21" t="s">
        <v>152</v>
      </c>
      <c r="B142" s="21"/>
      <c r="C142" s="8">
        <f t="array" ref="C142">AVERAGE(N142,X142,AH142)</f>
        <v>31.45</v>
      </c>
      <c r="D142" s="8">
        <f t="array" ref="D142">AVERAGE(O142,Y142,AI142)</f>
        <v>33.283333333333331</v>
      </c>
      <c r="E142" s="8">
        <f t="array" ref="E142">AVERAGE(P142,Z142,AJ142)</f>
        <v>33.583333333333336</v>
      </c>
      <c r="F142" s="8">
        <f t="array" ref="F142">AVERAGE(Q142,AA142,AK142)</f>
        <v>33.85</v>
      </c>
      <c r="G142" s="8">
        <f t="array" ref="G142">AVERAGE(R142,AB142,AL142)</f>
        <v>35.81666666666667</v>
      </c>
      <c r="H142" s="8">
        <f t="array" ref="H142">AVERAGE(S142,AC142,AM142)</f>
        <v>37.5</v>
      </c>
      <c r="I142" s="8">
        <f t="array" ref="I142">AVERAGE(T142,AD142,AN142)</f>
        <v>37.766666666666673</v>
      </c>
      <c r="J142" s="8">
        <f t="array" ref="J142">AVERAGE(U142,AE142,AO142)</f>
        <v>35.15</v>
      </c>
      <c r="K142" s="8">
        <f t="array" ref="K142">AVERAGE(V142,AF142,AP142)</f>
        <v>33.583333333333336</v>
      </c>
      <c r="L142" s="21"/>
      <c r="M142" s="21"/>
      <c r="N142" s="8">
        <v>22.8</v>
      </c>
      <c r="O142" s="8">
        <v>25.1</v>
      </c>
      <c r="P142" s="8">
        <v>25.1</v>
      </c>
      <c r="Q142" s="8">
        <v>24.5</v>
      </c>
      <c r="R142" s="8">
        <v>26.3</v>
      </c>
      <c r="S142" s="8">
        <v>26.900000000000002</v>
      </c>
      <c r="T142" s="8">
        <v>26.3</v>
      </c>
      <c r="U142" s="8">
        <v>26.3</v>
      </c>
      <c r="V142" s="8">
        <v>26.3</v>
      </c>
      <c r="X142" s="8">
        <v>17.5</v>
      </c>
      <c r="Y142" s="8">
        <v>17.5</v>
      </c>
      <c r="Z142" s="8">
        <v>16.900000000000002</v>
      </c>
      <c r="AA142" s="8">
        <v>16.3</v>
      </c>
      <c r="AB142" s="8">
        <v>19.2</v>
      </c>
      <c r="AC142" s="8">
        <v>22.2</v>
      </c>
      <c r="AD142" s="8">
        <v>23.3</v>
      </c>
      <c r="AE142" s="8">
        <v>14.6</v>
      </c>
      <c r="AF142" s="8">
        <v>9.3000000000000007</v>
      </c>
      <c r="AH142" s="8">
        <v>54.05</v>
      </c>
      <c r="AI142" s="8">
        <v>57.25</v>
      </c>
      <c r="AJ142" s="8">
        <v>58.75</v>
      </c>
      <c r="AK142" s="8">
        <v>60.75</v>
      </c>
      <c r="AL142" s="8">
        <v>61.95</v>
      </c>
      <c r="AM142" s="8">
        <v>63.4</v>
      </c>
      <c r="AN142" s="8">
        <v>63.7</v>
      </c>
      <c r="AO142" s="8">
        <v>64.55</v>
      </c>
      <c r="AP142" s="8">
        <v>65.150000000000006</v>
      </c>
    </row>
    <row r="143" spans="1:42" ht="15.75" x14ac:dyDescent="0.5">
      <c r="A143" s="21" t="s">
        <v>153</v>
      </c>
      <c r="B143" s="21"/>
      <c r="C143" s="8">
        <f t="array" ref="C143">AVERAGE(N143,X143,AH143)</f>
        <v>29.783333333333331</v>
      </c>
      <c r="D143" s="8">
        <f t="array" ref="D143">AVERAGE(O143,Y143,AI143)</f>
        <v>26.45</v>
      </c>
      <c r="E143" s="8">
        <f t="array" ref="E143">AVERAGE(P143,Z143,AJ143)</f>
        <v>21.5</v>
      </c>
      <c r="F143" s="8">
        <f t="array" ref="F143">AVERAGE(Q143,AA143,AK143)</f>
        <v>20.5</v>
      </c>
      <c r="G143" s="8">
        <f t="array" ref="G143">AVERAGE(R143,AB143,AL143)</f>
        <v>31.8</v>
      </c>
      <c r="H143" s="8">
        <f t="array" ref="H143">AVERAGE(S143,AC143,AM143)</f>
        <v>30.850000000000005</v>
      </c>
      <c r="I143" s="8">
        <f t="array" ref="I143">AVERAGE(T143,AD143,AN143)</f>
        <v>32.683333333333337</v>
      </c>
      <c r="J143" s="8">
        <f t="array" ref="J143">AVERAGE(U143,AE143,AO143)</f>
        <v>19.133333333333333</v>
      </c>
      <c r="K143" s="8">
        <f t="array" ref="K143">AVERAGE(V143,AF143,AP143)</f>
        <v>20.383333333333333</v>
      </c>
      <c r="L143" s="21"/>
      <c r="M143" s="21"/>
      <c r="N143" s="8">
        <v>26.900000000000002</v>
      </c>
      <c r="O143" s="8">
        <v>24.5</v>
      </c>
      <c r="P143" s="8">
        <v>18.7</v>
      </c>
      <c r="Q143" s="8">
        <v>18.099999999999998</v>
      </c>
      <c r="R143" s="8">
        <v>23.9</v>
      </c>
      <c r="S143" s="8">
        <v>25.7</v>
      </c>
      <c r="T143" s="8">
        <v>27.400000000000002</v>
      </c>
      <c r="U143" s="8">
        <v>19.2</v>
      </c>
      <c r="V143" s="8">
        <v>19.8</v>
      </c>
      <c r="X143" s="8">
        <v>43.8</v>
      </c>
      <c r="Y143" s="8">
        <v>35.6</v>
      </c>
      <c r="Z143" s="8">
        <v>29.2</v>
      </c>
      <c r="AA143" s="8">
        <v>27.400000000000002</v>
      </c>
      <c r="AB143" s="8">
        <v>51.4</v>
      </c>
      <c r="AC143" s="8">
        <v>48.5</v>
      </c>
      <c r="AD143" s="8">
        <v>48.5</v>
      </c>
      <c r="AE143" s="8">
        <v>13.4</v>
      </c>
      <c r="AF143" s="8">
        <v>19.2</v>
      </c>
      <c r="AH143" s="8">
        <v>18.649999999999999</v>
      </c>
      <c r="AI143" s="8">
        <v>19.25</v>
      </c>
      <c r="AJ143" s="8">
        <v>16.600000000000001</v>
      </c>
      <c r="AK143" s="8">
        <v>16</v>
      </c>
      <c r="AL143" s="8">
        <v>20.100000000000001</v>
      </c>
      <c r="AM143" s="8">
        <v>18.350000000000001</v>
      </c>
      <c r="AN143" s="8">
        <v>22.15</v>
      </c>
      <c r="AO143" s="8">
        <v>24.799999999999997</v>
      </c>
      <c r="AP143" s="8">
        <v>22.15</v>
      </c>
    </row>
    <row r="144" spans="1:42" ht="15.75" x14ac:dyDescent="0.5">
      <c r="A144" s="21" t="s">
        <v>154</v>
      </c>
      <c r="B144" s="21"/>
      <c r="C144" s="8">
        <f t="array" ref="C144">AVERAGE(N144,X144,AH144)</f>
        <v>78.207364341085267</v>
      </c>
      <c r="D144" s="8">
        <f t="array" ref="D144">AVERAGE(O144,Y144,AI144)</f>
        <v>77.440697674418601</v>
      </c>
      <c r="E144" s="8">
        <f t="array" ref="E144">AVERAGE(P144,Z144,AJ144)</f>
        <v>75.690697674418615</v>
      </c>
      <c r="F144" s="8">
        <f t="array" ref="F144">AVERAGE(Q144,AA144,AK144)</f>
        <v>70.807364341085275</v>
      </c>
      <c r="G144" s="8">
        <f t="array" ref="G144">AVERAGE(R144,AB144,AL144)</f>
        <v>71.674031007751935</v>
      </c>
      <c r="H144" s="8">
        <f t="array" ref="H144">AVERAGE(S144,AC144,AM144)</f>
        <v>82.38333333333334</v>
      </c>
      <c r="I144" s="8">
        <f t="array" ref="I144">AVERAGE(T144,AD144,AN144)</f>
        <v>87.383333333333326</v>
      </c>
      <c r="J144" s="8">
        <f t="array" ref="J144">AVERAGE(U144,AE144,AO144)</f>
        <v>87.683333333333337</v>
      </c>
      <c r="K144" s="8">
        <f t="array" ref="K144">AVERAGE(V144,AF144,AP144)</f>
        <v>85.25</v>
      </c>
      <c r="L144" s="21"/>
      <c r="M144" s="21"/>
      <c r="N144" s="8">
        <v>94.372093023255815</v>
      </c>
      <c r="O144" s="8">
        <v>88.572093023255817</v>
      </c>
      <c r="P144" s="8">
        <v>84.472093023255809</v>
      </c>
      <c r="Q144" s="8">
        <v>70.972093023255809</v>
      </c>
      <c r="R144" s="8">
        <v>71.572093023255817</v>
      </c>
      <c r="S144" s="8">
        <v>77.100000000000009</v>
      </c>
      <c r="T144" s="8">
        <v>85.9</v>
      </c>
      <c r="U144" s="8">
        <v>87.1</v>
      </c>
      <c r="V144" s="8">
        <v>90.600000000000009</v>
      </c>
      <c r="X144" s="8">
        <v>98.8</v>
      </c>
      <c r="Y144" s="8">
        <v>99.4</v>
      </c>
      <c r="Z144" s="8">
        <v>99.4</v>
      </c>
      <c r="AA144" s="8">
        <v>98.8</v>
      </c>
      <c r="AB144" s="8">
        <v>98.2</v>
      </c>
      <c r="AC144" s="8">
        <v>97</v>
      </c>
      <c r="AD144" s="8">
        <v>98.8</v>
      </c>
      <c r="AE144" s="8">
        <v>98.2</v>
      </c>
      <c r="AF144" s="8">
        <v>88.3</v>
      </c>
      <c r="AH144" s="8">
        <v>41.45</v>
      </c>
      <c r="AI144" s="8">
        <v>44.35</v>
      </c>
      <c r="AJ144" s="8">
        <v>43.2</v>
      </c>
      <c r="AK144" s="8">
        <v>42.65</v>
      </c>
      <c r="AL144" s="8">
        <v>45.25</v>
      </c>
      <c r="AM144" s="8">
        <v>73.05</v>
      </c>
      <c r="AN144" s="8">
        <v>77.449999999999989</v>
      </c>
      <c r="AO144" s="8">
        <v>77.75</v>
      </c>
      <c r="AP144" s="8">
        <v>76.849999999999994</v>
      </c>
    </row>
    <row r="145" spans="1:42" ht="15.75" x14ac:dyDescent="0.5">
      <c r="A145" s="21" t="s">
        <v>155</v>
      </c>
      <c r="B145" s="21"/>
      <c r="C145" s="8">
        <f t="array" ref="C145">AVERAGE(N145,X145,AH145)</f>
        <v>12.016666666666666</v>
      </c>
      <c r="D145" s="8">
        <f t="array" ref="D145">AVERAGE(O145,Y145,AI145)</f>
        <v>11.816666666666668</v>
      </c>
      <c r="E145" s="8">
        <f t="array" ref="E145">AVERAGE(P145,Z145,AJ145)</f>
        <v>11.15</v>
      </c>
      <c r="F145" s="8">
        <f t="array" ref="F145">AVERAGE(Q145,AA145,AK145)</f>
        <v>10.933333333333335</v>
      </c>
      <c r="G145" s="8">
        <f t="array" ref="G145">AVERAGE(R145,AB145,AL145)</f>
        <v>12.233333333333334</v>
      </c>
      <c r="H145" s="8">
        <f t="array" ref="H145">AVERAGE(S145,AC145,AM145)</f>
        <v>14.799999999999999</v>
      </c>
      <c r="I145" s="8">
        <f t="array" ref="I145">AVERAGE(T145,AD145,AN145)</f>
        <v>18.650000000000002</v>
      </c>
      <c r="J145" s="8">
        <f t="array" ref="J145">AVERAGE(U145,AE145,AO145)</f>
        <v>18.183333333333334</v>
      </c>
      <c r="K145" s="8">
        <f t="array" ref="K145">AVERAGE(V145,AF145,AP145)</f>
        <v>15.733333333333334</v>
      </c>
      <c r="L145" s="21"/>
      <c r="M145" s="21"/>
      <c r="N145" s="8">
        <v>11.600000000000001</v>
      </c>
      <c r="O145" s="8">
        <v>12.2</v>
      </c>
      <c r="P145" s="8">
        <v>12.2</v>
      </c>
      <c r="Q145" s="8">
        <v>11.600000000000001</v>
      </c>
      <c r="R145" s="8">
        <v>13.4</v>
      </c>
      <c r="S145" s="8">
        <v>15.2</v>
      </c>
      <c r="T145" s="8">
        <v>17.5</v>
      </c>
      <c r="U145" s="8">
        <v>15.2</v>
      </c>
      <c r="V145" s="8">
        <v>12.8</v>
      </c>
      <c r="X145" s="8">
        <v>8.6999999999999993</v>
      </c>
      <c r="Y145" s="8">
        <v>8.6999999999999993</v>
      </c>
      <c r="Z145" s="8">
        <v>8.6999999999999993</v>
      </c>
      <c r="AA145" s="8">
        <v>8.1</v>
      </c>
      <c r="AB145" s="8">
        <v>9.9</v>
      </c>
      <c r="AC145" s="8">
        <v>15.2</v>
      </c>
      <c r="AD145" s="8">
        <v>19.2</v>
      </c>
      <c r="AE145" s="8">
        <v>19.8</v>
      </c>
      <c r="AF145" s="8">
        <v>16.3</v>
      </c>
      <c r="AH145" s="8">
        <v>15.75</v>
      </c>
      <c r="AI145" s="8">
        <v>14.55</v>
      </c>
      <c r="AJ145" s="8">
        <v>12.55</v>
      </c>
      <c r="AK145" s="8">
        <v>13.100000000000001</v>
      </c>
      <c r="AL145" s="8">
        <v>13.400000000000002</v>
      </c>
      <c r="AM145" s="8">
        <v>14</v>
      </c>
      <c r="AN145" s="8">
        <v>19.25</v>
      </c>
      <c r="AO145" s="8">
        <v>19.55</v>
      </c>
      <c r="AP145" s="8">
        <v>18.100000000000001</v>
      </c>
    </row>
    <row r="146" spans="1:42" ht="15.75" x14ac:dyDescent="0.5">
      <c r="A146" s="21" t="s">
        <v>156</v>
      </c>
      <c r="B146" s="21"/>
      <c r="C146" s="8">
        <f t="array" ref="C146">AVERAGE(N146,X146,AH146)</f>
        <v>40.016666666666666</v>
      </c>
      <c r="D146" s="8">
        <f t="array" ref="D146">AVERAGE(O146,Y146,AI146)</f>
        <v>43.5</v>
      </c>
      <c r="E146" s="8">
        <f t="array" ref="E146">AVERAGE(P146,Z146,AJ146)</f>
        <v>45.566666666666663</v>
      </c>
      <c r="F146" s="8">
        <f t="array" ref="F146">AVERAGE(Q146,AA146,AK146)</f>
        <v>51.133333333333333</v>
      </c>
      <c r="G146" s="8">
        <f t="array" ref="G146">AVERAGE(R146,AB146,AL146)</f>
        <v>51.300000000000004</v>
      </c>
      <c r="H146" s="8">
        <f t="array" ref="H146">AVERAGE(S146,AC146,AM146)</f>
        <v>54.35</v>
      </c>
      <c r="I146" s="8">
        <f t="array" ref="I146">AVERAGE(T146,AD146,AN146)</f>
        <v>47.116666666666667</v>
      </c>
      <c r="J146" s="8">
        <f t="array" ref="J146">AVERAGE(U146,AE146,AO146)</f>
        <v>44.1</v>
      </c>
      <c r="K146" s="8">
        <f t="array" ref="K146">AVERAGE(V146,AF146,AP146)</f>
        <v>54.916666666666664</v>
      </c>
      <c r="L146" s="21"/>
      <c r="M146" s="21"/>
      <c r="N146" s="8">
        <v>28.599999999999998</v>
      </c>
      <c r="O146" s="8">
        <v>28.599999999999998</v>
      </c>
      <c r="P146" s="8">
        <v>29.799999999999997</v>
      </c>
      <c r="Q146" s="8">
        <v>45.6</v>
      </c>
      <c r="R146" s="8">
        <v>47.3</v>
      </c>
      <c r="S146" s="8">
        <v>52</v>
      </c>
      <c r="T146" s="8">
        <v>42.6</v>
      </c>
      <c r="U146" s="8">
        <v>39.700000000000003</v>
      </c>
      <c r="V146" s="8">
        <v>56.699999999999996</v>
      </c>
      <c r="X146" s="8">
        <v>48.5</v>
      </c>
      <c r="Y146" s="8">
        <v>51.4</v>
      </c>
      <c r="Z146" s="8">
        <v>54.300000000000004</v>
      </c>
      <c r="AA146" s="8">
        <v>54.900000000000006</v>
      </c>
      <c r="AB146" s="8">
        <v>54.900000000000006</v>
      </c>
      <c r="AC146" s="8">
        <v>53.2</v>
      </c>
      <c r="AD146" s="8">
        <v>38</v>
      </c>
      <c r="AE146" s="8">
        <v>32.700000000000003</v>
      </c>
      <c r="AF146" s="8">
        <v>50.2</v>
      </c>
      <c r="AH146" s="8">
        <v>42.95</v>
      </c>
      <c r="AI146" s="8">
        <v>50.5</v>
      </c>
      <c r="AJ146" s="8">
        <v>52.6</v>
      </c>
      <c r="AK146" s="8">
        <v>52.900000000000006</v>
      </c>
      <c r="AL146" s="8">
        <v>51.7</v>
      </c>
      <c r="AM146" s="8">
        <v>57.850000000000009</v>
      </c>
      <c r="AN146" s="8">
        <v>60.75</v>
      </c>
      <c r="AO146" s="8">
        <v>59.900000000000006</v>
      </c>
      <c r="AP146" s="8">
        <v>57.85</v>
      </c>
    </row>
    <row r="147" spans="1:42" ht="15.75" x14ac:dyDescent="0.5">
      <c r="A147" s="21" t="s">
        <v>157</v>
      </c>
      <c r="B147" s="21"/>
      <c r="C147" s="8">
        <f t="array" ref="C147">AVERAGE(N147,X147,AH147)</f>
        <v>83.974031007751933</v>
      </c>
      <c r="D147" s="8">
        <f t="array" ref="D147">AVERAGE(O147,Y147,AI147)</f>
        <v>82.04069767441861</v>
      </c>
      <c r="E147" s="8">
        <f t="array" ref="E147">AVERAGE(P147,Z147,AJ147)</f>
        <v>80.074031007751941</v>
      </c>
      <c r="F147" s="8">
        <f t="array" ref="F147">AVERAGE(Q147,AA147,AK147)</f>
        <v>75.674031007751935</v>
      </c>
      <c r="G147" s="8">
        <f t="array" ref="G147">AVERAGE(R147,AB147,AL147)</f>
        <v>75.974031007751933</v>
      </c>
      <c r="H147" s="8">
        <f t="array" ref="H147">AVERAGE(S147,AC147,AM147)</f>
        <v>79.783333333333331</v>
      </c>
      <c r="I147" s="8">
        <f t="array" ref="I147">AVERAGE(T147,AD147,AN147)</f>
        <v>80.533333333333317</v>
      </c>
      <c r="J147" s="8">
        <f t="array" ref="J147">AVERAGE(U147,AE147,AO147)</f>
        <v>72.55</v>
      </c>
      <c r="K147" s="8">
        <f t="array" ref="K147">AVERAGE(V147,AF147,AP147)</f>
        <v>62.516666666666673</v>
      </c>
      <c r="L147" s="21"/>
      <c r="M147" s="21"/>
      <c r="N147" s="8">
        <v>94.372093023255815</v>
      </c>
      <c r="O147" s="8">
        <v>88.572093023255817</v>
      </c>
      <c r="P147" s="8">
        <v>84.472093023255809</v>
      </c>
      <c r="Q147" s="8">
        <v>70.972093023255809</v>
      </c>
      <c r="R147" s="8">
        <v>71.572093023255817</v>
      </c>
      <c r="S147" s="8">
        <v>77.7</v>
      </c>
      <c r="T147" s="8">
        <v>77.100000000000009</v>
      </c>
      <c r="U147" s="8">
        <v>63.1</v>
      </c>
      <c r="V147" s="8">
        <v>54.300000000000004</v>
      </c>
      <c r="X147" s="8">
        <v>98.8</v>
      </c>
      <c r="Y147" s="8">
        <v>99.4</v>
      </c>
      <c r="Z147" s="8">
        <v>99.4</v>
      </c>
      <c r="AA147" s="8">
        <v>98.8</v>
      </c>
      <c r="AB147" s="8">
        <v>98.2</v>
      </c>
      <c r="AC147" s="8">
        <v>98.8</v>
      </c>
      <c r="AD147" s="8">
        <v>97.6</v>
      </c>
      <c r="AE147" s="8">
        <v>88.8</v>
      </c>
      <c r="AF147" s="8">
        <v>69</v>
      </c>
      <c r="AH147" s="8">
        <v>58.75</v>
      </c>
      <c r="AI147" s="8">
        <v>58.15</v>
      </c>
      <c r="AJ147" s="8">
        <v>56.35</v>
      </c>
      <c r="AK147" s="8">
        <v>57.25</v>
      </c>
      <c r="AL147" s="8">
        <v>58.149999999999991</v>
      </c>
      <c r="AM147" s="8">
        <v>62.849999999999994</v>
      </c>
      <c r="AN147" s="8">
        <v>66.899999999999991</v>
      </c>
      <c r="AO147" s="8">
        <v>65.75</v>
      </c>
      <c r="AP147" s="8">
        <v>64.25</v>
      </c>
    </row>
    <row r="148" spans="1:42" ht="15.75" x14ac:dyDescent="0.5">
      <c r="A148" s="21" t="s">
        <v>158</v>
      </c>
      <c r="B148" s="21"/>
      <c r="C148" s="8">
        <f t="array" ref="C148">AVERAGE(N148,X148,AH148)</f>
        <v>40.199999999999996</v>
      </c>
      <c r="D148" s="8">
        <f t="array" ref="D148">AVERAGE(O148,Y148,AI148)</f>
        <v>37.949999999999996</v>
      </c>
      <c r="E148" s="8">
        <f t="array" ref="E148">AVERAGE(P148,Z148,AJ148)</f>
        <v>39.699999999999996</v>
      </c>
      <c r="F148" s="8">
        <f t="array" ref="F148">AVERAGE(Q148,AA148,AK148)</f>
        <v>37.56666666666667</v>
      </c>
      <c r="G148" s="8">
        <f t="array" ref="G148">AVERAGE(R148,AB148,AL148)</f>
        <v>37.595348837209308</v>
      </c>
      <c r="H148" s="8">
        <f t="array" ref="H148">AVERAGE(S148,AC148,AM148)</f>
        <v>37.85</v>
      </c>
      <c r="I148" s="8">
        <f t="array" ref="I148">AVERAGE(T148,AD148,AN148)</f>
        <v>39.362015503875973</v>
      </c>
      <c r="J148" s="8">
        <f t="array" ref="J148">AVERAGE(U148,AE148,AO148)</f>
        <v>38.56666666666667</v>
      </c>
      <c r="K148" s="8">
        <f t="array" ref="K148">AVERAGE(V148,AF148,AP148)</f>
        <v>40.4</v>
      </c>
      <c r="L148" s="21"/>
      <c r="M148" s="21"/>
      <c r="N148" s="8">
        <v>22.2</v>
      </c>
      <c r="O148" s="8">
        <v>23.3</v>
      </c>
      <c r="P148" s="8">
        <v>23.9</v>
      </c>
      <c r="Q148" s="8">
        <v>23.9</v>
      </c>
      <c r="R148" s="8">
        <v>23.3</v>
      </c>
      <c r="S148" s="8">
        <v>23.9</v>
      </c>
      <c r="T148" s="8">
        <v>25.7</v>
      </c>
      <c r="U148" s="8">
        <v>30.4</v>
      </c>
      <c r="V148" s="8">
        <v>32.1</v>
      </c>
      <c r="X148" s="8">
        <v>40.300000000000004</v>
      </c>
      <c r="Y148" s="8">
        <v>36.199999999999996</v>
      </c>
      <c r="Z148" s="8">
        <v>37.4</v>
      </c>
      <c r="AA148" s="8">
        <v>32.700000000000003</v>
      </c>
      <c r="AB148" s="8">
        <v>32.1</v>
      </c>
      <c r="AC148" s="8">
        <v>32.700000000000003</v>
      </c>
      <c r="AD148" s="8">
        <v>35</v>
      </c>
      <c r="AE148" s="8">
        <v>32.1</v>
      </c>
      <c r="AF148" s="8">
        <v>33.900000000000006</v>
      </c>
      <c r="AH148" s="8">
        <v>58.099999999999994</v>
      </c>
      <c r="AI148" s="8">
        <v>54.349999999999994</v>
      </c>
      <c r="AJ148" s="8">
        <v>57.800000000000004</v>
      </c>
      <c r="AK148" s="8">
        <v>56.1</v>
      </c>
      <c r="AL148" s="8">
        <v>57.38604651162791</v>
      </c>
      <c r="AM148" s="8">
        <v>56.95</v>
      </c>
      <c r="AN148" s="8">
        <v>57.38604651162791</v>
      </c>
      <c r="AO148" s="8">
        <v>53.2</v>
      </c>
      <c r="AP148" s="8">
        <v>55.2</v>
      </c>
    </row>
    <row r="149" spans="1:42" ht="15.75" x14ac:dyDescent="0.5">
      <c r="A149" s="21" t="s">
        <v>159</v>
      </c>
      <c r="B149" s="21"/>
      <c r="C149" s="8">
        <f t="array" ref="C149">AVERAGE(N149,X149,AH149)</f>
        <v>5.2166666666666668</v>
      </c>
      <c r="D149" s="8">
        <f t="array" ref="D149">AVERAGE(O149,Y149,AI149)</f>
        <v>6.25</v>
      </c>
      <c r="E149" s="8">
        <f t="array" ref="E149">AVERAGE(P149,Z149,AJ149)</f>
        <v>7.4333333333333336</v>
      </c>
      <c r="F149" s="8">
        <f t="array" ref="F149">AVERAGE(Q149,AA149,AK149)</f>
        <v>8.9</v>
      </c>
      <c r="G149" s="8">
        <f t="array" ref="G149">AVERAGE(R149,AB149,AL149)</f>
        <v>8.1166666666666671</v>
      </c>
      <c r="H149" s="8">
        <f t="array" ref="H149">AVERAGE(S149,AC149,AM149)</f>
        <v>7.4333333333333336</v>
      </c>
      <c r="I149" s="8">
        <f t="array" ref="I149">AVERAGE(T149,AD149,AN149)</f>
        <v>8.7166666666666668</v>
      </c>
      <c r="J149" s="8">
        <f t="array" ref="J149">AVERAGE(U149,AE149,AO149)</f>
        <v>9.3000000000000007</v>
      </c>
      <c r="K149" s="8">
        <f t="array" ref="K149">AVERAGE(V149,AF149,AP149)</f>
        <v>9.6</v>
      </c>
      <c r="L149" s="21"/>
      <c r="M149" s="21"/>
      <c r="N149" s="8">
        <v>0.5</v>
      </c>
      <c r="O149" s="8">
        <v>0.5</v>
      </c>
      <c r="P149" s="8">
        <v>0.5</v>
      </c>
      <c r="Q149" s="8">
        <v>0.5</v>
      </c>
      <c r="R149" s="8">
        <v>0.5</v>
      </c>
      <c r="S149" s="8">
        <v>0.5</v>
      </c>
      <c r="T149" s="8">
        <v>0.5</v>
      </c>
      <c r="U149" s="8">
        <v>0.5</v>
      </c>
      <c r="V149" s="8">
        <v>0.5</v>
      </c>
      <c r="X149" s="8">
        <v>0</v>
      </c>
      <c r="Y149" s="8">
        <v>0.5</v>
      </c>
      <c r="Z149" s="8">
        <v>0.5</v>
      </c>
      <c r="AA149" s="8">
        <v>0.5</v>
      </c>
      <c r="AB149" s="8">
        <v>0.5</v>
      </c>
      <c r="AC149" s="8">
        <v>1.0999999999999999</v>
      </c>
      <c r="AD149" s="8">
        <v>2.9000000000000004</v>
      </c>
      <c r="AE149" s="8">
        <v>5.8000000000000007</v>
      </c>
      <c r="AF149" s="8">
        <v>5.8000000000000007</v>
      </c>
      <c r="AH149" s="8">
        <v>15.15</v>
      </c>
      <c r="AI149" s="8">
        <v>17.75</v>
      </c>
      <c r="AJ149" s="8">
        <v>21.3</v>
      </c>
      <c r="AK149" s="8">
        <v>25.7</v>
      </c>
      <c r="AL149" s="8">
        <v>23.35</v>
      </c>
      <c r="AM149" s="8">
        <v>20.7</v>
      </c>
      <c r="AN149" s="8">
        <v>22.75</v>
      </c>
      <c r="AO149" s="8">
        <v>21.6</v>
      </c>
      <c r="AP149" s="8">
        <v>22.5</v>
      </c>
    </row>
    <row r="150" spans="1:42" ht="15.75" x14ac:dyDescent="0.5">
      <c r="A150" s="21" t="s">
        <v>160</v>
      </c>
      <c r="B150" s="21"/>
      <c r="C150" s="8">
        <f t="array" ref="C150">AVERAGE(N150,X150,AH150)</f>
        <v>7.3666666666666663</v>
      </c>
      <c r="D150" s="8">
        <f t="array" ref="D150">AVERAGE(O150,Y150,AI150)</f>
        <v>7.55</v>
      </c>
      <c r="E150" s="8">
        <f t="array" ref="E150">AVERAGE(P150,Z150,AJ150)</f>
        <v>6.3833333333333337</v>
      </c>
      <c r="F150" s="8">
        <f t="array" ref="F150">AVERAGE(Q150,AA150,AK150)</f>
        <v>8.0499999999999989</v>
      </c>
      <c r="G150" s="8">
        <f t="array" ref="G150">AVERAGE(R150,AB150,AL150)</f>
        <v>8.25</v>
      </c>
      <c r="H150" s="8">
        <f t="array" ref="H150">AVERAGE(S150,AC150,AM150)</f>
        <v>9.2999999999999989</v>
      </c>
      <c r="I150" s="8">
        <f t="array" ref="I150">AVERAGE(T150,AD150,AN150)</f>
        <v>10.866666666666667</v>
      </c>
      <c r="J150" s="8">
        <f t="array" ref="J150">AVERAGE(U150,AE150,AO150)</f>
        <v>10.183333333333332</v>
      </c>
      <c r="K150" s="8">
        <f t="array" ref="K150">AVERAGE(V150,AF150,AP150)</f>
        <v>10</v>
      </c>
      <c r="L150" s="21"/>
      <c r="M150" s="21"/>
      <c r="N150" s="8">
        <v>2.2999999999999998</v>
      </c>
      <c r="O150" s="8">
        <v>2.9000000000000004</v>
      </c>
      <c r="P150" s="8">
        <v>2.9000000000000004</v>
      </c>
      <c r="Q150" s="8">
        <v>2.9000000000000004</v>
      </c>
      <c r="R150" s="8">
        <v>2.9000000000000004</v>
      </c>
      <c r="S150" s="8">
        <v>2.9000000000000004</v>
      </c>
      <c r="T150" s="8">
        <v>3.5000000000000004</v>
      </c>
      <c r="U150" s="8">
        <v>2.9000000000000004</v>
      </c>
      <c r="V150" s="8">
        <v>3.5000000000000004</v>
      </c>
      <c r="X150" s="8">
        <v>1.0999999999999999</v>
      </c>
      <c r="Y150" s="8">
        <v>1.0999999999999999</v>
      </c>
      <c r="Z150" s="8">
        <v>1.0999999999999999</v>
      </c>
      <c r="AA150" s="8">
        <v>1.0999999999999999</v>
      </c>
      <c r="AB150" s="8">
        <v>1.0999999999999999</v>
      </c>
      <c r="AC150" s="8">
        <v>0.5</v>
      </c>
      <c r="AD150" s="8">
        <v>0.5</v>
      </c>
      <c r="AE150" s="8">
        <v>0.5</v>
      </c>
      <c r="AF150" s="8">
        <v>1.0999999999999999</v>
      </c>
      <c r="AH150" s="8">
        <v>18.7</v>
      </c>
      <c r="AI150" s="8">
        <v>18.649999999999999</v>
      </c>
      <c r="AJ150" s="8">
        <v>15.150000000000002</v>
      </c>
      <c r="AK150" s="8">
        <v>20.149999999999999</v>
      </c>
      <c r="AL150" s="8">
        <v>20.75</v>
      </c>
      <c r="AM150" s="8">
        <v>24.5</v>
      </c>
      <c r="AN150" s="8">
        <v>28.6</v>
      </c>
      <c r="AO150" s="8">
        <v>27.15</v>
      </c>
      <c r="AP150" s="8">
        <v>25.4</v>
      </c>
    </row>
    <row r="151" spans="1:42" ht="15.75" x14ac:dyDescent="0.5">
      <c r="A151" s="21" t="s">
        <v>161</v>
      </c>
      <c r="B151" s="21"/>
      <c r="C151" s="8">
        <f t="array" ref="C151">AVERAGE(N151,X151,AH151)</f>
        <v>81.05</v>
      </c>
      <c r="D151" s="8">
        <f t="array" ref="D151">AVERAGE(O151,Y151,AI151)</f>
        <v>86.816666666666663</v>
      </c>
      <c r="E151" s="8">
        <f t="array" ref="E151">AVERAGE(P151,Z151,AJ151)</f>
        <v>86.816666666666663</v>
      </c>
      <c r="F151" s="8">
        <f t="array" ref="F151">AVERAGE(Q151,AA151,AK151)</f>
        <v>88.050000000000011</v>
      </c>
      <c r="G151" s="8">
        <f t="array" ref="G151">AVERAGE(R151,AB151,AL151)</f>
        <v>88.933333333333337</v>
      </c>
      <c r="H151" s="8">
        <f t="array" ref="H151">AVERAGE(S151,AC151,AM151)</f>
        <v>92.083333333333329</v>
      </c>
      <c r="I151" s="8">
        <f t="array" ref="I151">AVERAGE(T151,AD151,AN151)</f>
        <v>92.95</v>
      </c>
      <c r="J151" s="8">
        <f t="array" ref="J151">AVERAGE(U151,AE151,AO151)</f>
        <v>94.316666666666677</v>
      </c>
      <c r="K151" s="8">
        <f t="array" ref="K151">AVERAGE(V151,AF151,AP151)</f>
        <v>93.716666666666683</v>
      </c>
      <c r="L151" s="21"/>
      <c r="M151" s="21"/>
      <c r="N151" s="8">
        <v>98.2</v>
      </c>
      <c r="O151" s="8">
        <v>98.8</v>
      </c>
      <c r="P151" s="8">
        <v>98.2</v>
      </c>
      <c r="Q151" s="8">
        <v>98.2</v>
      </c>
      <c r="R151" s="8">
        <v>98.8</v>
      </c>
      <c r="S151" s="8">
        <v>99.4</v>
      </c>
      <c r="T151" s="8">
        <v>98.8</v>
      </c>
      <c r="U151" s="8">
        <v>98.8</v>
      </c>
      <c r="V151" s="8">
        <v>98.2</v>
      </c>
      <c r="X151" s="8">
        <v>71.899999999999991</v>
      </c>
      <c r="Y151" s="8">
        <v>87.1</v>
      </c>
      <c r="Z151" s="8">
        <v>91.8</v>
      </c>
      <c r="AA151" s="8">
        <v>92.9</v>
      </c>
      <c r="AB151" s="8">
        <v>93.5</v>
      </c>
      <c r="AC151" s="8">
        <v>100</v>
      </c>
      <c r="AD151" s="8">
        <v>100</v>
      </c>
      <c r="AE151" s="8">
        <v>100</v>
      </c>
      <c r="AF151" s="8">
        <v>99.4</v>
      </c>
      <c r="AH151" s="8">
        <v>73.05</v>
      </c>
      <c r="AI151" s="8">
        <v>74.55</v>
      </c>
      <c r="AJ151" s="8">
        <v>70.45</v>
      </c>
      <c r="AK151" s="8">
        <v>73.05</v>
      </c>
      <c r="AL151" s="8">
        <v>74.5</v>
      </c>
      <c r="AM151" s="8">
        <v>76.849999999999994</v>
      </c>
      <c r="AN151" s="8">
        <v>80.05</v>
      </c>
      <c r="AO151" s="8">
        <v>84.15</v>
      </c>
      <c r="AP151" s="8">
        <v>83.55</v>
      </c>
    </row>
    <row r="152" spans="1:42" ht="15.75" x14ac:dyDescent="0.5">
      <c r="A152" s="21" t="s">
        <v>162</v>
      </c>
      <c r="B152" s="21"/>
      <c r="C152" s="8">
        <f t="array" ref="C152">AVERAGE(N152,X152,AH152)</f>
        <v>32.062015503875976</v>
      </c>
      <c r="D152" s="8">
        <f t="array" ref="D152">AVERAGE(O152,Y152,AI152)</f>
        <v>29.2</v>
      </c>
      <c r="E152" s="8">
        <f t="array" ref="E152">AVERAGE(P152,Z152,AJ152)</f>
        <v>28.583333333333332</v>
      </c>
      <c r="F152" s="8">
        <f t="array" ref="F152">AVERAGE(Q152,AA152,AK152)</f>
        <v>29.283333333333331</v>
      </c>
      <c r="G152" s="8">
        <f t="array" ref="G152">AVERAGE(R152,AB152,AL152)</f>
        <v>29.783333333333331</v>
      </c>
      <c r="H152" s="8">
        <f t="array" ref="H152">AVERAGE(S152,AC152,AM152)</f>
        <v>32.516666666666673</v>
      </c>
      <c r="I152" s="8">
        <f t="array" ref="I152">AVERAGE(T152,AD152,AN152)</f>
        <v>31.833333333333332</v>
      </c>
      <c r="J152" s="8">
        <f t="array" ref="J152">AVERAGE(U152,AE152,AO152)</f>
        <v>28.633333333333336</v>
      </c>
      <c r="K152" s="8">
        <f t="array" ref="K152">AVERAGE(V152,AF152,AP152)</f>
        <v>24.416666666666668</v>
      </c>
      <c r="L152" s="21"/>
      <c r="M152" s="21"/>
      <c r="N152" s="8">
        <v>35.6</v>
      </c>
      <c r="O152" s="8">
        <v>29.799999999999997</v>
      </c>
      <c r="P152" s="8">
        <v>27.400000000000002</v>
      </c>
      <c r="Q152" s="8">
        <v>27.400000000000002</v>
      </c>
      <c r="R152" s="8">
        <v>30.4</v>
      </c>
      <c r="S152" s="8">
        <v>32.700000000000003</v>
      </c>
      <c r="T152" s="8">
        <v>28.599999999999998</v>
      </c>
      <c r="U152" s="8">
        <v>25.7</v>
      </c>
      <c r="V152" s="8">
        <v>21</v>
      </c>
      <c r="X152" s="8">
        <v>36.799999999999997</v>
      </c>
      <c r="Y152" s="8">
        <v>31.5</v>
      </c>
      <c r="Z152" s="8">
        <v>28.000000000000004</v>
      </c>
      <c r="AA152" s="8">
        <v>29.799999999999997</v>
      </c>
      <c r="AB152" s="8">
        <v>28.000000000000004</v>
      </c>
      <c r="AC152" s="8">
        <v>30.4</v>
      </c>
      <c r="AD152" s="8">
        <v>30.4</v>
      </c>
      <c r="AE152" s="8">
        <v>26.900000000000002</v>
      </c>
      <c r="AF152" s="8">
        <v>19.8</v>
      </c>
      <c r="AH152" s="8">
        <v>23.786046511627909</v>
      </c>
      <c r="AI152" s="8">
        <v>26.299999999999997</v>
      </c>
      <c r="AJ152" s="8">
        <v>30.35</v>
      </c>
      <c r="AK152" s="8">
        <v>30.65</v>
      </c>
      <c r="AL152" s="8">
        <v>30.949999999999996</v>
      </c>
      <c r="AM152" s="8">
        <v>34.450000000000003</v>
      </c>
      <c r="AN152" s="8">
        <v>36.5</v>
      </c>
      <c r="AO152" s="8">
        <v>33.300000000000004</v>
      </c>
      <c r="AP152" s="8">
        <v>32.450000000000003</v>
      </c>
    </row>
    <row r="153" spans="1:42" ht="15.75" x14ac:dyDescent="0.5">
      <c r="A153" s="21" t="s">
        <v>163</v>
      </c>
      <c r="B153" s="21"/>
      <c r="C153" s="8">
        <f t="array" ref="C153">AVERAGE(N153,X153,AH153)</f>
        <v>78.783333333333346</v>
      </c>
      <c r="D153" s="8">
        <f t="array" ref="D153">AVERAGE(O153,Y153,AI153)</f>
        <v>79</v>
      </c>
      <c r="E153" s="8">
        <f t="array" ref="E153">AVERAGE(P153,Z153,AJ153)</f>
        <v>79.545348837209289</v>
      </c>
      <c r="F153" s="8">
        <f t="array" ref="F153">AVERAGE(Q153,AA153,AK153)</f>
        <v>81.816666666666663</v>
      </c>
      <c r="G153" s="8">
        <f t="array" ref="G153">AVERAGE(R153,AB153,AL153)</f>
        <v>82.5</v>
      </c>
      <c r="H153" s="8">
        <f t="array" ref="H153">AVERAGE(S153,AC153,AM153)</f>
        <v>82.566666666666663</v>
      </c>
      <c r="I153" s="8">
        <f t="array" ref="I153">AVERAGE(T153,AD153,AN153)</f>
        <v>82.899999999999991</v>
      </c>
      <c r="J153" s="8">
        <f t="array" ref="J153">AVERAGE(U153,AE153,AO153)</f>
        <v>84.433333333333337</v>
      </c>
      <c r="K153" s="8">
        <f t="array" ref="K153">AVERAGE(V153,AF153,AP153)</f>
        <v>81.533333333333331</v>
      </c>
      <c r="L153" s="21"/>
      <c r="M153" s="21"/>
      <c r="N153" s="8">
        <v>92.300000000000011</v>
      </c>
      <c r="O153" s="8">
        <v>94.699999999999989</v>
      </c>
      <c r="P153" s="8">
        <v>94.699999999999989</v>
      </c>
      <c r="Q153" s="8">
        <v>96.399999999999991</v>
      </c>
      <c r="R153" s="8">
        <v>95.899999999999991</v>
      </c>
      <c r="S153" s="8">
        <v>96.399999999999991</v>
      </c>
      <c r="T153" s="8">
        <v>98.2</v>
      </c>
      <c r="U153" s="8">
        <v>97</v>
      </c>
      <c r="V153" s="8">
        <v>95.3</v>
      </c>
      <c r="X153" s="8">
        <v>85.3</v>
      </c>
      <c r="Y153" s="8">
        <v>84.2</v>
      </c>
      <c r="Z153" s="8">
        <v>87.1</v>
      </c>
      <c r="AA153" s="8">
        <v>91.2</v>
      </c>
      <c r="AB153" s="8">
        <v>92.300000000000011</v>
      </c>
      <c r="AC153" s="8">
        <v>92.300000000000011</v>
      </c>
      <c r="AD153" s="8">
        <v>94.699999999999989</v>
      </c>
      <c r="AE153" s="8">
        <v>97.6</v>
      </c>
      <c r="AF153" s="8">
        <v>92.9</v>
      </c>
      <c r="AH153" s="8">
        <v>58.75</v>
      </c>
      <c r="AI153" s="8">
        <v>58.100000000000009</v>
      </c>
      <c r="AJ153" s="8">
        <v>56.836046511627906</v>
      </c>
      <c r="AK153" s="8">
        <v>57.85</v>
      </c>
      <c r="AL153" s="8">
        <v>59.300000000000004</v>
      </c>
      <c r="AM153" s="8">
        <v>59</v>
      </c>
      <c r="AN153" s="8">
        <v>55.8</v>
      </c>
      <c r="AO153" s="8">
        <v>58.7</v>
      </c>
      <c r="AP153" s="8">
        <v>56.4</v>
      </c>
    </row>
    <row r="154" spans="1:42" ht="15.75" x14ac:dyDescent="0.5">
      <c r="A154" s="21" t="s">
        <v>164</v>
      </c>
      <c r="B154" s="21"/>
      <c r="C154" s="8">
        <f t="array" ref="C154">AVERAGE(N154,X154,AH154)</f>
        <v>37.366666666666667</v>
      </c>
      <c r="D154" s="8">
        <f t="array" ref="D154">AVERAGE(O154,Y154,AI154)</f>
        <v>38.933333333333337</v>
      </c>
      <c r="E154" s="8">
        <f t="array" ref="E154">AVERAGE(P154,Z154,AJ154)</f>
        <v>40.800000000000004</v>
      </c>
      <c r="F154" s="8">
        <f t="array" ref="F154">AVERAGE(Q154,AA154,AK154)</f>
        <v>45.383333333333333</v>
      </c>
      <c r="G154" s="8">
        <f t="array" ref="G154">AVERAGE(R154,AB154,AL154)</f>
        <v>47.216666666666669</v>
      </c>
      <c r="H154" s="8">
        <f t="array" ref="H154">AVERAGE(S154,AC154,AM154)</f>
        <v>47.733333333333327</v>
      </c>
      <c r="I154" s="8">
        <f t="array" ref="I154">AVERAGE(T154,AD154,AN154)</f>
        <v>48.683333333333337</v>
      </c>
      <c r="J154" s="8">
        <f t="array" ref="J154">AVERAGE(U154,AE154,AO154)</f>
        <v>50.25</v>
      </c>
      <c r="K154" s="8">
        <f t="array" ref="K154">AVERAGE(V154,AF154,AP154)</f>
        <v>48.216666666666661</v>
      </c>
      <c r="L154" s="21"/>
      <c r="M154" s="21"/>
      <c r="N154" s="8">
        <v>36.199999999999996</v>
      </c>
      <c r="O154" s="8">
        <v>39.1</v>
      </c>
      <c r="P154" s="8">
        <v>39.700000000000003</v>
      </c>
      <c r="Q154" s="8">
        <v>40.9</v>
      </c>
      <c r="R154" s="8">
        <v>39.700000000000003</v>
      </c>
      <c r="S154" s="8">
        <v>40.300000000000004</v>
      </c>
      <c r="T154" s="8">
        <v>38</v>
      </c>
      <c r="U154" s="8">
        <v>34.5</v>
      </c>
      <c r="V154" s="8">
        <v>30.4</v>
      </c>
      <c r="X154" s="8">
        <v>30.9</v>
      </c>
      <c r="Y154" s="8">
        <v>32.700000000000003</v>
      </c>
      <c r="Z154" s="8">
        <v>34.5</v>
      </c>
      <c r="AA154" s="8">
        <v>45.6</v>
      </c>
      <c r="AB154" s="8">
        <v>47.3</v>
      </c>
      <c r="AC154" s="8">
        <v>49.7</v>
      </c>
      <c r="AD154" s="8">
        <v>50.2</v>
      </c>
      <c r="AE154" s="8">
        <v>47.3</v>
      </c>
      <c r="AF154" s="8">
        <v>43.8</v>
      </c>
      <c r="AH154" s="8">
        <v>45</v>
      </c>
      <c r="AI154" s="8">
        <v>45</v>
      </c>
      <c r="AJ154" s="8">
        <v>48.2</v>
      </c>
      <c r="AK154" s="8">
        <v>49.65</v>
      </c>
      <c r="AL154" s="8">
        <v>54.650000000000006</v>
      </c>
      <c r="AM154" s="8">
        <v>53.2</v>
      </c>
      <c r="AN154" s="8">
        <v>57.849999999999994</v>
      </c>
      <c r="AO154" s="8">
        <v>68.95</v>
      </c>
      <c r="AP154" s="8">
        <v>70.45</v>
      </c>
    </row>
    <row r="155" spans="1:42" ht="15.75" x14ac:dyDescent="0.5">
      <c r="A155" s="21" t="s">
        <v>165</v>
      </c>
      <c r="B155" s="21"/>
      <c r="C155" s="8">
        <f t="array" ref="C155">AVERAGE(N155,X155,AH155)</f>
        <v>59.199999999999996</v>
      </c>
      <c r="D155" s="8">
        <f t="array" ref="D155">AVERAGE(O155,Y155,AI155)</f>
        <v>55.900000000000006</v>
      </c>
      <c r="E155" s="8">
        <f t="array" ref="E155">AVERAGE(P155,Z155,AJ155)</f>
        <v>55.800000000000004</v>
      </c>
      <c r="F155" s="8">
        <f t="array" ref="F155">AVERAGE(Q155,AA155,AK155)</f>
        <v>60.966666666666669</v>
      </c>
      <c r="G155" s="8">
        <f t="array" ref="G155">AVERAGE(R155,AB155,AL155)</f>
        <v>60.283333333333331</v>
      </c>
      <c r="H155" s="8">
        <f t="array" ref="H155">AVERAGE(S155,AC155,AM155)</f>
        <v>61.95000000000001</v>
      </c>
      <c r="I155" s="8">
        <f t="array" ref="I155">AVERAGE(T155,AD155,AN155)</f>
        <v>74.783333333333346</v>
      </c>
      <c r="J155" s="8">
        <f t="array" ref="J155">AVERAGE(U155,AE155,AO155)</f>
        <v>78.7</v>
      </c>
      <c r="K155" s="8">
        <f t="array" ref="K155">AVERAGE(V155,AF155,AP155)</f>
        <v>78.216666666666654</v>
      </c>
      <c r="L155" s="21"/>
      <c r="M155" s="21"/>
      <c r="N155" s="8">
        <v>57.8</v>
      </c>
      <c r="O155" s="8">
        <v>54.900000000000006</v>
      </c>
      <c r="P155" s="8">
        <v>54.900000000000006</v>
      </c>
      <c r="Q155" s="8">
        <v>53.800000000000004</v>
      </c>
      <c r="R155" s="8">
        <v>52</v>
      </c>
      <c r="S155" s="8">
        <v>52.6</v>
      </c>
      <c r="T155" s="8">
        <v>66</v>
      </c>
      <c r="U155" s="8">
        <v>73</v>
      </c>
      <c r="V155" s="8">
        <v>70.099999999999994</v>
      </c>
      <c r="X155" s="8">
        <v>56.699999999999996</v>
      </c>
      <c r="Y155" s="8">
        <v>53.800000000000004</v>
      </c>
      <c r="Z155" s="8">
        <v>49.1</v>
      </c>
      <c r="AA155" s="8">
        <v>61.9</v>
      </c>
      <c r="AB155" s="8">
        <v>59.599999999999994</v>
      </c>
      <c r="AC155" s="8">
        <v>64.3</v>
      </c>
      <c r="AD155" s="8">
        <v>85.3</v>
      </c>
      <c r="AE155" s="8">
        <v>90.600000000000009</v>
      </c>
      <c r="AF155" s="8">
        <v>94.1</v>
      </c>
      <c r="AH155" s="8">
        <v>63.099999999999994</v>
      </c>
      <c r="AI155" s="8">
        <v>59</v>
      </c>
      <c r="AJ155" s="8">
        <v>63.400000000000006</v>
      </c>
      <c r="AK155" s="8">
        <v>67.2</v>
      </c>
      <c r="AL155" s="8">
        <v>69.25</v>
      </c>
      <c r="AM155" s="8">
        <v>68.95</v>
      </c>
      <c r="AN155" s="8">
        <v>73.050000000000011</v>
      </c>
      <c r="AO155" s="8">
        <v>72.5</v>
      </c>
      <c r="AP155" s="8">
        <v>70.45</v>
      </c>
    </row>
    <row r="156" spans="1:42" ht="15.75" x14ac:dyDescent="0.5">
      <c r="A156" s="21" t="s">
        <v>166</v>
      </c>
      <c r="B156" s="21"/>
      <c r="C156" s="8">
        <f t="array" ref="C156">AVERAGE(N156,X156,AH156)</f>
        <v>65.933333333333337</v>
      </c>
      <c r="D156" s="8">
        <f t="array" ref="D156">AVERAGE(O156,Y156,AI156)</f>
        <v>65.216666666666669</v>
      </c>
      <c r="E156" s="8">
        <f t="array" ref="E156">AVERAGE(P156,Z156,AJ156)</f>
        <v>67</v>
      </c>
      <c r="F156" s="8">
        <f t="array" ref="F156">AVERAGE(Q156,AA156,AK156)</f>
        <v>70.216666666666669</v>
      </c>
      <c r="G156" s="8">
        <f t="array" ref="G156">AVERAGE(R156,AB156,AL156)</f>
        <v>70.349999999999994</v>
      </c>
      <c r="H156" s="8">
        <f t="array" ref="H156">AVERAGE(S156,AC156,AM156)</f>
        <v>68.86666666666666</v>
      </c>
      <c r="I156" s="8">
        <f t="array" ref="I156">AVERAGE(T156,AD156,AN156)</f>
        <v>63.70000000000001</v>
      </c>
      <c r="J156" s="8">
        <f t="array" ref="J156">AVERAGE(U156,AE156,AO156)</f>
        <v>36.31666666666667</v>
      </c>
      <c r="K156" s="8">
        <f t="array" ref="K156">AVERAGE(V156,AF156,AP156)</f>
        <v>31.75</v>
      </c>
      <c r="L156" s="21"/>
      <c r="M156" s="21"/>
      <c r="N156" s="8">
        <v>49.7</v>
      </c>
      <c r="O156" s="8">
        <v>50.2</v>
      </c>
      <c r="P156" s="8">
        <v>54.300000000000004</v>
      </c>
      <c r="Q156" s="8">
        <v>56.699999999999996</v>
      </c>
      <c r="R156" s="8">
        <v>57.3</v>
      </c>
      <c r="S156" s="8">
        <v>63.7</v>
      </c>
      <c r="T156" s="8">
        <v>64.900000000000006</v>
      </c>
      <c r="U156" s="8">
        <v>28.000000000000004</v>
      </c>
      <c r="V156" s="8">
        <v>26.900000000000002</v>
      </c>
      <c r="X156" s="8">
        <v>74.2</v>
      </c>
      <c r="Y156" s="8">
        <v>73</v>
      </c>
      <c r="Z156" s="8">
        <v>76.599999999999994</v>
      </c>
      <c r="AA156" s="8">
        <v>77.100000000000009</v>
      </c>
      <c r="AB156" s="8">
        <v>76.599999999999994</v>
      </c>
      <c r="AC156" s="8">
        <v>76</v>
      </c>
      <c r="AD156" s="8">
        <v>69.5</v>
      </c>
      <c r="AE156" s="8">
        <v>37.4</v>
      </c>
      <c r="AF156" s="8">
        <v>26.3</v>
      </c>
      <c r="AH156" s="8">
        <v>73.900000000000006</v>
      </c>
      <c r="AI156" s="8">
        <v>72.45</v>
      </c>
      <c r="AJ156" s="8">
        <v>70.099999999999994</v>
      </c>
      <c r="AK156" s="8">
        <v>76.849999999999994</v>
      </c>
      <c r="AL156" s="8">
        <v>77.150000000000006</v>
      </c>
      <c r="AM156" s="8">
        <v>66.900000000000006</v>
      </c>
      <c r="AN156" s="8">
        <v>56.7</v>
      </c>
      <c r="AO156" s="8">
        <v>43.55</v>
      </c>
      <c r="AP156" s="8">
        <v>42.050000000000004</v>
      </c>
    </row>
    <row r="157" spans="1:42" ht="15.75" x14ac:dyDescent="0.5">
      <c r="A157" s="21" t="s">
        <v>167</v>
      </c>
      <c r="B157" s="21"/>
      <c r="C157" s="8">
        <f t="array" ref="C157">AVERAGE(N157,X157,AH157)</f>
        <v>61.75</v>
      </c>
      <c r="D157" s="8">
        <f t="array" ref="D157">AVERAGE(O157,Y157,AI157)</f>
        <v>44.699999999999996</v>
      </c>
      <c r="E157" s="8">
        <f t="array" ref="E157">AVERAGE(P157,Z157,AJ157)</f>
        <v>42.916666666666664</v>
      </c>
      <c r="F157" s="8">
        <f t="array" ref="F157">AVERAGE(Q157,AA157,AK157)</f>
        <v>46.849999999999994</v>
      </c>
      <c r="G157" s="8">
        <f t="array" ref="G157">AVERAGE(R157,AB157,AL157)</f>
        <v>49.25</v>
      </c>
      <c r="H157" s="8">
        <f t="array" ref="H157">AVERAGE(S157,AC157,AM157)</f>
        <v>50.033333333333339</v>
      </c>
      <c r="I157" s="8">
        <f t="array" ref="I157">AVERAGE(T157,AD157,AN157)</f>
        <v>47.5</v>
      </c>
      <c r="J157" s="8">
        <f t="array" ref="J157">AVERAGE(U157,AE157,AO157)</f>
        <v>44.5</v>
      </c>
      <c r="K157" s="8">
        <f t="array" ref="K157">AVERAGE(V157,AF157,AP157)</f>
        <v>41.15</v>
      </c>
      <c r="L157" s="21"/>
      <c r="M157" s="21"/>
      <c r="N157" s="8">
        <v>29.2</v>
      </c>
      <c r="O157" s="8">
        <v>25.7</v>
      </c>
      <c r="P157" s="8">
        <v>30.9</v>
      </c>
      <c r="Q157" s="8">
        <v>29.799999999999997</v>
      </c>
      <c r="R157" s="8">
        <v>30.9</v>
      </c>
      <c r="S157" s="8">
        <v>32.1</v>
      </c>
      <c r="T157" s="8">
        <v>35.6</v>
      </c>
      <c r="U157" s="8">
        <v>37.4</v>
      </c>
      <c r="V157" s="8">
        <v>35.6</v>
      </c>
      <c r="X157" s="8">
        <v>95.3</v>
      </c>
      <c r="Y157" s="8">
        <v>60.8</v>
      </c>
      <c r="Z157" s="8">
        <v>48.5</v>
      </c>
      <c r="AA157" s="8">
        <v>61.4</v>
      </c>
      <c r="AB157" s="8">
        <v>66.600000000000009</v>
      </c>
      <c r="AC157" s="8">
        <v>66.600000000000009</v>
      </c>
      <c r="AD157" s="8">
        <v>58.4</v>
      </c>
      <c r="AE157" s="8">
        <v>50.2</v>
      </c>
      <c r="AF157" s="8">
        <v>42.6</v>
      </c>
      <c r="AH157" s="8">
        <v>60.75</v>
      </c>
      <c r="AI157" s="8">
        <v>47.6</v>
      </c>
      <c r="AJ157" s="8">
        <v>49.349999999999994</v>
      </c>
      <c r="AK157" s="8">
        <v>49.35</v>
      </c>
      <c r="AL157" s="8">
        <v>50.25</v>
      </c>
      <c r="AM157" s="8">
        <v>51.4</v>
      </c>
      <c r="AN157" s="8">
        <v>48.5</v>
      </c>
      <c r="AO157" s="8">
        <v>45.9</v>
      </c>
      <c r="AP157" s="8">
        <v>45.25</v>
      </c>
    </row>
    <row r="158" spans="1:42" ht="15.75" x14ac:dyDescent="0.5">
      <c r="A158" s="21" t="s">
        <v>168</v>
      </c>
      <c r="B158" s="21"/>
      <c r="C158" s="8">
        <f t="array" ref="C158">AVERAGE(N158,X158,AH158)</f>
        <v>60.983333333333327</v>
      </c>
      <c r="D158" s="8">
        <f t="array" ref="D158">AVERAGE(O158,Y158,AI158)</f>
        <v>63.4</v>
      </c>
      <c r="E158" s="8">
        <f t="array" ref="E158">AVERAGE(P158,Z158,AJ158)</f>
        <v>67.416666666666671</v>
      </c>
      <c r="F158" s="8">
        <f t="array" ref="F158">AVERAGE(Q158,AA158,AK158)</f>
        <v>61.033333333333339</v>
      </c>
      <c r="G158" s="8">
        <f t="array" ref="G158">AVERAGE(R158,AB158,AL158)</f>
        <v>59.4</v>
      </c>
      <c r="H158" s="8">
        <f t="array" ref="H158">AVERAGE(S158,AC158,AM158)</f>
        <v>59.9</v>
      </c>
      <c r="I158" s="8">
        <f t="array" ref="I158">AVERAGE(T158,AD158,AN158)</f>
        <v>56.70000000000001</v>
      </c>
      <c r="J158" s="8">
        <f t="array" ref="J158">AVERAGE(U158,AE158,AO158)</f>
        <v>57.35</v>
      </c>
      <c r="K158" s="8">
        <f t="array" ref="K158">AVERAGE(V158,AF158,AP158)</f>
        <v>55.81666666666667</v>
      </c>
      <c r="L158" s="21"/>
      <c r="M158" s="21"/>
      <c r="N158" s="8">
        <v>87.1</v>
      </c>
      <c r="O158" s="8">
        <v>87.1</v>
      </c>
      <c r="P158" s="8">
        <v>88.3</v>
      </c>
      <c r="Q158" s="8">
        <v>81.2</v>
      </c>
      <c r="R158" s="8">
        <v>77.7</v>
      </c>
      <c r="S158" s="8">
        <v>74.8</v>
      </c>
      <c r="T158" s="8">
        <v>75.400000000000006</v>
      </c>
      <c r="U158" s="8">
        <v>80.100000000000009</v>
      </c>
      <c r="V158" s="8">
        <v>80.7</v>
      </c>
      <c r="X158" s="8">
        <v>34.5</v>
      </c>
      <c r="Y158" s="8">
        <v>39.1</v>
      </c>
      <c r="Z158" s="8">
        <v>47.3</v>
      </c>
      <c r="AA158" s="8">
        <v>35.6</v>
      </c>
      <c r="AB158" s="8">
        <v>31.5</v>
      </c>
      <c r="AC158" s="8">
        <v>34.5</v>
      </c>
      <c r="AD158" s="8">
        <v>34.5</v>
      </c>
      <c r="AE158" s="8">
        <v>35</v>
      </c>
      <c r="AF158" s="8">
        <v>32.700000000000003</v>
      </c>
      <c r="AH158" s="8">
        <v>61.349999999999994</v>
      </c>
      <c r="AI158" s="8">
        <v>64</v>
      </c>
      <c r="AJ158" s="8">
        <v>66.650000000000006</v>
      </c>
      <c r="AK158" s="8">
        <v>66.3</v>
      </c>
      <c r="AL158" s="8">
        <v>69</v>
      </c>
      <c r="AM158" s="8">
        <v>70.399999999999991</v>
      </c>
      <c r="AN158" s="8">
        <v>60.2</v>
      </c>
      <c r="AO158" s="8">
        <v>56.95</v>
      </c>
      <c r="AP158" s="8">
        <v>54.050000000000011</v>
      </c>
    </row>
    <row r="159" spans="1:42" ht="15.75" x14ac:dyDescent="0.5">
      <c r="A159" s="21" t="s">
        <v>169</v>
      </c>
      <c r="B159" s="21"/>
      <c r="C159" s="8">
        <f t="array" ref="C159">AVERAGE(N159,X159,AH159)</f>
        <v>30.466666666666669</v>
      </c>
      <c r="D159" s="8">
        <f t="array" ref="D159">AVERAGE(O159,Y159,AI159)</f>
        <v>32.300000000000004</v>
      </c>
      <c r="E159" s="8">
        <f t="array" ref="E159">AVERAGE(P159,Z159,AJ159)</f>
        <v>31.416666666666668</v>
      </c>
      <c r="F159" s="8">
        <f t="array" ref="F159">AVERAGE(Q159,AA159,AK159)</f>
        <v>31.733333333333334</v>
      </c>
      <c r="G159" s="8">
        <f t="array" ref="G159">AVERAGE(R159,AB159,AL159)</f>
        <v>33.300000000000004</v>
      </c>
      <c r="H159" s="8">
        <f t="array" ref="H159">AVERAGE(S159,AC159,AM159)</f>
        <v>34.833333333333336</v>
      </c>
      <c r="I159" s="8">
        <f t="array" ref="I159">AVERAGE(T159,AD159,AN159)</f>
        <v>31.233333333333334</v>
      </c>
      <c r="J159" s="8">
        <f t="array" ref="J159">AVERAGE(U159,AE159,AO159)</f>
        <v>24.616666666666664</v>
      </c>
      <c r="K159" s="8">
        <f t="array" ref="K159">AVERAGE(V159,AF159,AP159)</f>
        <v>23.066666666666666</v>
      </c>
      <c r="L159" s="21"/>
      <c r="M159" s="21"/>
      <c r="N159" s="8">
        <v>18.099999999999998</v>
      </c>
      <c r="O159" s="8">
        <v>17.5</v>
      </c>
      <c r="P159" s="8">
        <v>15.7</v>
      </c>
      <c r="Q159" s="8">
        <v>15.7</v>
      </c>
      <c r="R159" s="8">
        <v>18.7</v>
      </c>
      <c r="S159" s="8">
        <v>21</v>
      </c>
      <c r="T159" s="8">
        <v>21.6</v>
      </c>
      <c r="U159" s="8">
        <v>16.900000000000002</v>
      </c>
      <c r="V159" s="8">
        <v>14.6</v>
      </c>
      <c r="X159" s="8">
        <v>27.400000000000002</v>
      </c>
      <c r="Y159" s="8">
        <v>32.1</v>
      </c>
      <c r="Z159" s="8">
        <v>28.599999999999998</v>
      </c>
      <c r="AA159" s="8">
        <v>26.900000000000002</v>
      </c>
      <c r="AB159" s="8">
        <v>28.599999999999998</v>
      </c>
      <c r="AC159" s="8">
        <v>32.1</v>
      </c>
      <c r="AD159" s="8">
        <v>21</v>
      </c>
      <c r="AE159" s="8">
        <v>9.3000000000000007</v>
      </c>
      <c r="AF159" s="8">
        <v>5.2</v>
      </c>
      <c r="AH159" s="8">
        <v>45.9</v>
      </c>
      <c r="AI159" s="8">
        <v>47.3</v>
      </c>
      <c r="AJ159" s="8">
        <v>49.95</v>
      </c>
      <c r="AK159" s="8">
        <v>52.6</v>
      </c>
      <c r="AL159" s="8">
        <v>52.6</v>
      </c>
      <c r="AM159" s="8">
        <v>51.4</v>
      </c>
      <c r="AN159" s="8">
        <v>51.1</v>
      </c>
      <c r="AO159" s="8">
        <v>47.65</v>
      </c>
      <c r="AP159" s="8">
        <v>49.400000000000006</v>
      </c>
    </row>
    <row r="160" spans="1:42" ht="15.75" x14ac:dyDescent="0.5">
      <c r="A160" s="21" t="s">
        <v>170</v>
      </c>
      <c r="B160" s="21"/>
      <c r="C160" s="8">
        <f t="array" ref="C160">AVERAGE(N160,X160,AH160)</f>
        <v>66.8</v>
      </c>
      <c r="D160" s="8">
        <f t="array" ref="D160">AVERAGE(O160,Y160,AI160)</f>
        <v>66.916666666666671</v>
      </c>
      <c r="E160" s="8">
        <f t="array" ref="E160">AVERAGE(P160,Z160,AJ160)</f>
        <v>64.95</v>
      </c>
      <c r="F160" s="8">
        <f t="array" ref="F160">AVERAGE(Q160,AA160,AK160)</f>
        <v>64.449999999999989</v>
      </c>
      <c r="G160" s="8">
        <f t="array" ref="G160">AVERAGE(R160,AB160,AL160)</f>
        <v>63.866666666666667</v>
      </c>
      <c r="H160" s="8">
        <f t="array" ref="H160">AVERAGE(S160,AC160,AM160)</f>
        <v>24.683333333333337</v>
      </c>
      <c r="I160" s="8">
        <f t="array" ref="I160">AVERAGE(T160,AD160,AN160)</f>
        <v>21.016666666666669</v>
      </c>
      <c r="J160" s="8">
        <f t="array" ref="J160">AVERAGE(U160,AE160,AO160)</f>
        <v>21.399999999999995</v>
      </c>
      <c r="K160" s="8">
        <f t="array" ref="K160">AVERAGE(V160,AF160,AP160)</f>
        <v>23.316666666666666</v>
      </c>
      <c r="L160" s="21"/>
      <c r="M160" s="21"/>
      <c r="N160" s="8">
        <v>84.2</v>
      </c>
      <c r="O160" s="8">
        <v>85.9</v>
      </c>
      <c r="P160" s="8">
        <v>87.1</v>
      </c>
      <c r="Q160" s="8">
        <v>88.8</v>
      </c>
      <c r="R160" s="8">
        <v>85.3</v>
      </c>
      <c r="S160" s="8">
        <v>28.000000000000004</v>
      </c>
      <c r="T160" s="8">
        <v>26.900000000000002</v>
      </c>
      <c r="U160" s="8">
        <v>28.599999999999998</v>
      </c>
      <c r="V160" s="8">
        <v>30.9</v>
      </c>
      <c r="X160" s="8">
        <v>66</v>
      </c>
      <c r="Y160" s="8">
        <v>63.7</v>
      </c>
      <c r="Z160" s="8">
        <v>67.2</v>
      </c>
      <c r="AA160" s="8">
        <v>70.099999999999994</v>
      </c>
      <c r="AB160" s="8">
        <v>70.7</v>
      </c>
      <c r="AC160" s="8">
        <v>16.3</v>
      </c>
      <c r="AD160" s="8">
        <v>10.5</v>
      </c>
      <c r="AE160" s="8">
        <v>11.1</v>
      </c>
      <c r="AF160" s="8">
        <v>11.600000000000001</v>
      </c>
      <c r="AH160" s="8">
        <v>50.2</v>
      </c>
      <c r="AI160" s="8">
        <v>51.150000000000006</v>
      </c>
      <c r="AJ160" s="8">
        <v>40.549999999999997</v>
      </c>
      <c r="AK160" s="8">
        <v>34.450000000000003</v>
      </c>
      <c r="AL160" s="8">
        <v>35.6</v>
      </c>
      <c r="AM160" s="8">
        <v>29.75</v>
      </c>
      <c r="AN160" s="8">
        <v>25.650000000000002</v>
      </c>
      <c r="AO160" s="8">
        <v>24.5</v>
      </c>
      <c r="AP160" s="8">
        <v>27.45</v>
      </c>
    </row>
    <row r="161" spans="1:42" ht="15.75" x14ac:dyDescent="0.5">
      <c r="A161" s="21" t="s">
        <v>171</v>
      </c>
      <c r="B161" s="21"/>
      <c r="C161" s="8">
        <f t="array" ref="C161">AVERAGE(N161,X161,AH161)</f>
        <v>56.68333333333333</v>
      </c>
      <c r="D161" s="8">
        <f t="array" ref="D161">AVERAGE(O161,Y161,AI161)</f>
        <v>58.733333333333341</v>
      </c>
      <c r="E161" s="8">
        <f t="array" ref="E161">AVERAGE(P161,Z161,AJ161)</f>
        <v>51.900000000000006</v>
      </c>
      <c r="F161" s="8">
        <f t="array" ref="F161">AVERAGE(Q161,AA161,AK161)</f>
        <v>46.666666666666664</v>
      </c>
      <c r="G161" s="8">
        <f t="array" ref="G161">AVERAGE(R161,AB161,AL161)</f>
        <v>54.716666666666669</v>
      </c>
      <c r="H161" s="8">
        <f t="array" ref="H161">AVERAGE(S161,AC161,AM161)</f>
        <v>62.516666666666673</v>
      </c>
      <c r="I161" s="8">
        <f t="array" ref="I161">AVERAGE(T161,AD161,AN161)</f>
        <v>72.75</v>
      </c>
      <c r="J161" s="8">
        <f t="array" ref="J161">AVERAGE(U161,AE161,AO161)</f>
        <v>79.933333333333337</v>
      </c>
      <c r="K161" s="8">
        <f t="array" ref="K161">AVERAGE(V161,AF161,AP161)</f>
        <v>80.766666666666666</v>
      </c>
      <c r="L161" s="21"/>
      <c r="M161" s="21"/>
      <c r="N161" s="8">
        <v>37.4</v>
      </c>
      <c r="O161" s="8">
        <v>40.300000000000004</v>
      </c>
      <c r="P161" s="8">
        <v>38</v>
      </c>
      <c r="Q161" s="8">
        <v>38</v>
      </c>
      <c r="R161" s="8">
        <v>40.300000000000004</v>
      </c>
      <c r="S161" s="8">
        <v>54.900000000000006</v>
      </c>
      <c r="T161" s="8">
        <v>71.899999999999991</v>
      </c>
      <c r="U161" s="8">
        <v>84.7</v>
      </c>
      <c r="V161" s="8">
        <v>82.399999999999991</v>
      </c>
      <c r="X161" s="8">
        <v>64.3</v>
      </c>
      <c r="Y161" s="8">
        <v>64.900000000000006</v>
      </c>
      <c r="Z161" s="8">
        <v>51.4</v>
      </c>
      <c r="AA161" s="8">
        <v>49.7</v>
      </c>
      <c r="AB161" s="8">
        <v>65.400000000000006</v>
      </c>
      <c r="AC161" s="8">
        <v>73.599999999999994</v>
      </c>
      <c r="AD161" s="8">
        <v>82.399999999999991</v>
      </c>
      <c r="AE161" s="8">
        <v>85.3</v>
      </c>
      <c r="AF161" s="8">
        <v>87.7</v>
      </c>
      <c r="AH161" s="8">
        <v>68.349999999999994</v>
      </c>
      <c r="AI161" s="8">
        <v>71</v>
      </c>
      <c r="AJ161" s="8">
        <v>66.300000000000011</v>
      </c>
      <c r="AK161" s="8">
        <v>52.3</v>
      </c>
      <c r="AL161" s="8">
        <v>58.449999999999996</v>
      </c>
      <c r="AM161" s="8">
        <v>59.050000000000004</v>
      </c>
      <c r="AN161" s="8">
        <v>63.95</v>
      </c>
      <c r="AO161" s="8">
        <v>69.800000000000011</v>
      </c>
      <c r="AP161" s="8">
        <v>72.199999999999989</v>
      </c>
    </row>
    <row r="162" spans="1:42" ht="15.75" x14ac:dyDescent="0.5">
      <c r="A162" s="21" t="s">
        <v>172</v>
      </c>
      <c r="B162" s="21"/>
      <c r="C162" s="8">
        <f t="array" ref="C162">AVERAGE(N162,X162,AH162)</f>
        <v>87.983333333333348</v>
      </c>
      <c r="D162" s="8">
        <f t="array" ref="D162">AVERAGE(O162,Y162,AI162)</f>
        <v>89.433333333333337</v>
      </c>
      <c r="E162" s="8">
        <f t="array" ref="E162">AVERAGE(P162,Z162,AJ162)</f>
        <v>89.816666666666677</v>
      </c>
      <c r="F162" s="8">
        <f t="array" ref="F162">AVERAGE(Q162,AA162,AK162)</f>
        <v>90.116666666666674</v>
      </c>
      <c r="G162" s="8">
        <f t="array" ref="G162">AVERAGE(R162,AB162,AL162)</f>
        <v>90.7</v>
      </c>
      <c r="H162" s="8">
        <f t="array" ref="H162">AVERAGE(S162,AC162,AM162)</f>
        <v>91.2</v>
      </c>
      <c r="I162" s="8">
        <f t="array" ref="I162">AVERAGE(T162,AD162,AN162)</f>
        <v>92.666666666666671</v>
      </c>
      <c r="J162" s="8">
        <f t="array" ref="J162">AVERAGE(U162,AE162,AO162)</f>
        <v>92.34999999999998</v>
      </c>
      <c r="K162" s="8">
        <f t="array" ref="K162">AVERAGE(V162,AF162,AP162)</f>
        <v>91.983333333333334</v>
      </c>
      <c r="L162" s="21"/>
      <c r="M162" s="21"/>
      <c r="N162" s="8">
        <v>100</v>
      </c>
      <c r="O162" s="8">
        <v>100</v>
      </c>
      <c r="P162" s="8">
        <v>99.4</v>
      </c>
      <c r="Q162" s="8">
        <v>99.4</v>
      </c>
      <c r="R162" s="8">
        <v>100</v>
      </c>
      <c r="S162" s="8">
        <v>100</v>
      </c>
      <c r="T162" s="8">
        <v>100</v>
      </c>
      <c r="U162" s="8">
        <v>99.4</v>
      </c>
      <c r="V162" s="8">
        <v>99.4</v>
      </c>
      <c r="X162" s="8">
        <v>90.600000000000009</v>
      </c>
      <c r="Y162" s="8">
        <v>92.300000000000011</v>
      </c>
      <c r="Z162" s="8">
        <v>92.9</v>
      </c>
      <c r="AA162" s="8">
        <v>94.1</v>
      </c>
      <c r="AB162" s="8">
        <v>92.9</v>
      </c>
      <c r="AC162" s="8">
        <v>94.699999999999989</v>
      </c>
      <c r="AD162" s="8">
        <v>98.2</v>
      </c>
      <c r="AE162" s="8">
        <v>94.699999999999989</v>
      </c>
      <c r="AF162" s="8">
        <v>94.699999999999989</v>
      </c>
      <c r="AH162" s="8">
        <v>73.349999999999994</v>
      </c>
      <c r="AI162" s="8">
        <v>76</v>
      </c>
      <c r="AJ162" s="8">
        <v>77.150000000000006</v>
      </c>
      <c r="AK162" s="8">
        <v>76.850000000000009</v>
      </c>
      <c r="AL162" s="8">
        <v>79.2</v>
      </c>
      <c r="AM162" s="8">
        <v>78.900000000000006</v>
      </c>
      <c r="AN162" s="8">
        <v>79.8</v>
      </c>
      <c r="AO162" s="8">
        <v>82.949999999999989</v>
      </c>
      <c r="AP162" s="8">
        <v>81.849999999999994</v>
      </c>
    </row>
    <row r="163" spans="1:42" ht="15.75" x14ac:dyDescent="0.5">
      <c r="A163" s="21" t="s">
        <v>173</v>
      </c>
      <c r="B163" s="21"/>
      <c r="C163" s="8">
        <f t="array" ref="C163">AVERAGE(N163,X163,AH163)</f>
        <v>54.333333333333336</v>
      </c>
      <c r="D163" s="8">
        <f t="array" ref="D163">AVERAGE(O163,Y163,AI163)</f>
        <v>61.81666666666667</v>
      </c>
      <c r="E163" s="8">
        <f t="array" ref="E163">AVERAGE(P163,Z163,AJ163)</f>
        <v>65.55</v>
      </c>
      <c r="F163" s="8">
        <f t="array" ref="F163">AVERAGE(Q163,AA163,AK163)</f>
        <v>62.133333333333326</v>
      </c>
      <c r="G163" s="8">
        <f t="array" ref="G163">AVERAGE(R163,AB163,AL163)</f>
        <v>63.800000000000004</v>
      </c>
      <c r="H163" s="8">
        <f t="array" ref="H163">AVERAGE(S163,AC163,AM163)</f>
        <v>62.449999999999996</v>
      </c>
      <c r="I163" s="8">
        <f t="array" ref="I163">AVERAGE(T163,AD163,AN163)</f>
        <v>64.95</v>
      </c>
      <c r="J163" s="8">
        <f t="array" ref="J163">AVERAGE(U163,AE163,AO163)</f>
        <v>62.15</v>
      </c>
      <c r="K163" s="8">
        <f t="array" ref="K163">AVERAGE(V163,AF163,AP163)</f>
        <v>62.416666666666664</v>
      </c>
      <c r="L163" s="21"/>
      <c r="M163" s="21"/>
      <c r="N163" s="8">
        <v>64.900000000000006</v>
      </c>
      <c r="O163" s="8">
        <v>66.600000000000009</v>
      </c>
      <c r="P163" s="8">
        <v>66</v>
      </c>
      <c r="Q163" s="8">
        <v>60.8</v>
      </c>
      <c r="R163" s="8">
        <v>64.3</v>
      </c>
      <c r="S163" s="8">
        <v>64.900000000000006</v>
      </c>
      <c r="T163" s="8">
        <v>63.7</v>
      </c>
      <c r="U163" s="8">
        <v>68.400000000000006</v>
      </c>
      <c r="V163" s="8">
        <v>61.9</v>
      </c>
      <c r="X163" s="8">
        <v>36.199999999999996</v>
      </c>
      <c r="Y163" s="8">
        <v>42.6</v>
      </c>
      <c r="Z163" s="8">
        <v>53.800000000000004</v>
      </c>
      <c r="AA163" s="8">
        <v>54.300000000000004</v>
      </c>
      <c r="AB163" s="8">
        <v>56.100000000000009</v>
      </c>
      <c r="AC163" s="8">
        <v>60.8</v>
      </c>
      <c r="AD163" s="8">
        <v>61.9</v>
      </c>
      <c r="AE163" s="8">
        <v>45.6</v>
      </c>
      <c r="AF163" s="8">
        <v>52.6</v>
      </c>
      <c r="AH163" s="8">
        <v>61.900000000000006</v>
      </c>
      <c r="AI163" s="8">
        <v>76.25</v>
      </c>
      <c r="AJ163" s="8">
        <v>76.849999999999994</v>
      </c>
      <c r="AK163" s="8">
        <v>71.3</v>
      </c>
      <c r="AL163" s="8">
        <v>71</v>
      </c>
      <c r="AM163" s="8">
        <v>61.65</v>
      </c>
      <c r="AN163" s="8">
        <v>69.25</v>
      </c>
      <c r="AO163" s="8">
        <v>72.45</v>
      </c>
      <c r="AP163" s="8">
        <v>72.75</v>
      </c>
    </row>
    <row r="164" spans="1:42" ht="15.75" x14ac:dyDescent="0.5">
      <c r="A164" s="21" t="s">
        <v>174</v>
      </c>
      <c r="B164" s="21"/>
      <c r="C164" s="8">
        <f t="array" ref="C164">AVERAGE(N164,X164,AH164)</f>
        <v>67.86666666666666</v>
      </c>
      <c r="D164" s="8">
        <f t="array" ref="D164">AVERAGE(O164,Y164,AI164)</f>
        <v>75.099999999999994</v>
      </c>
      <c r="E164" s="8">
        <f t="array" ref="E164">AVERAGE(P164,Z164,AJ164)</f>
        <v>73.350000000000009</v>
      </c>
      <c r="F164" s="8">
        <f t="array" ref="F164">AVERAGE(Q164,AA164,AK164)</f>
        <v>68.36666666666666</v>
      </c>
      <c r="G164" s="8">
        <f t="array" ref="G164">AVERAGE(R164,AB164,AL164)</f>
        <v>71.86666666666666</v>
      </c>
      <c r="H164" s="8">
        <f t="array" ref="H164">AVERAGE(S164,AC164,AM164)</f>
        <v>79.216666666666669</v>
      </c>
      <c r="I164" s="8">
        <f t="array" ref="I164">AVERAGE(T164,AD164,AN164)</f>
        <v>70.616666666666674</v>
      </c>
      <c r="J164" s="8">
        <f t="array" ref="J164">AVERAGE(U164,AE164,AO164)</f>
        <v>63.300000000000004</v>
      </c>
      <c r="K164" s="8">
        <f t="array" ref="K164">AVERAGE(V164,AF164,AP164)</f>
        <v>57.35</v>
      </c>
      <c r="L164" s="21"/>
      <c r="M164" s="21"/>
      <c r="N164" s="8">
        <v>77.100000000000009</v>
      </c>
      <c r="O164" s="8">
        <v>83</v>
      </c>
      <c r="P164" s="8">
        <v>81.8</v>
      </c>
      <c r="Q164" s="8">
        <v>82.399999999999991</v>
      </c>
      <c r="R164" s="8">
        <v>83</v>
      </c>
      <c r="S164" s="8">
        <v>91.8</v>
      </c>
      <c r="T164" s="8">
        <v>84.7</v>
      </c>
      <c r="U164" s="8">
        <v>79.5</v>
      </c>
      <c r="V164" s="8">
        <v>70.7</v>
      </c>
      <c r="X164" s="8">
        <v>82.399999999999991</v>
      </c>
      <c r="Y164" s="8">
        <v>98.2</v>
      </c>
      <c r="Z164" s="8">
        <v>94.699999999999989</v>
      </c>
      <c r="AA164" s="8">
        <v>78.3</v>
      </c>
      <c r="AB164" s="8">
        <v>84.7</v>
      </c>
      <c r="AC164" s="8">
        <v>91.8</v>
      </c>
      <c r="AD164" s="8">
        <v>80.100000000000009</v>
      </c>
      <c r="AE164" s="8">
        <v>67.800000000000011</v>
      </c>
      <c r="AF164" s="8">
        <v>52</v>
      </c>
      <c r="AH164" s="8">
        <v>44.1</v>
      </c>
      <c r="AI164" s="8">
        <v>44.1</v>
      </c>
      <c r="AJ164" s="8">
        <v>43.55</v>
      </c>
      <c r="AK164" s="8">
        <v>44.4</v>
      </c>
      <c r="AL164" s="8">
        <v>47.900000000000006</v>
      </c>
      <c r="AM164" s="8">
        <v>54.050000000000004</v>
      </c>
      <c r="AN164" s="8">
        <v>47.05</v>
      </c>
      <c r="AO164" s="8">
        <v>42.6</v>
      </c>
      <c r="AP164" s="8">
        <v>49.349999999999994</v>
      </c>
    </row>
    <row r="165" spans="1:42" ht="15.75" x14ac:dyDescent="0.5">
      <c r="A165" s="21" t="s">
        <v>175</v>
      </c>
      <c r="B165" s="21"/>
      <c r="C165" s="8">
        <f t="array" ref="C165">AVERAGE(N165,X165,AH165)</f>
        <v>50.833333333333336</v>
      </c>
      <c r="D165" s="8">
        <f t="array" ref="D165">AVERAGE(O165,Y165,AI165)</f>
        <v>50.400000000000006</v>
      </c>
      <c r="E165" s="8">
        <f t="array" ref="E165">AVERAGE(P165,Z165,AJ165)</f>
        <v>51.016666666666659</v>
      </c>
      <c r="F165" s="8">
        <f t="array" ref="F165">AVERAGE(Q165,AA165,AK165)</f>
        <v>54.883333333333333</v>
      </c>
      <c r="G165" s="8">
        <f t="array" ref="G165">AVERAGE(R165,AB165,AL165)</f>
        <v>53.550000000000004</v>
      </c>
      <c r="H165" s="8">
        <f t="array" ref="H165">AVERAGE(S165,AC165,AM165)</f>
        <v>54.266666666666659</v>
      </c>
      <c r="I165" s="8">
        <f t="array" ref="I165">AVERAGE(T165,AD165,AN165)</f>
        <v>51.633333333333333</v>
      </c>
      <c r="J165" s="8">
        <f t="array" ref="J165">AVERAGE(U165,AE165,AO165)</f>
        <v>51.4</v>
      </c>
      <c r="K165" s="8">
        <f t="array" ref="K165">AVERAGE(V165,AF165,AP165)</f>
        <v>51.833333333333336</v>
      </c>
      <c r="L165" s="21"/>
      <c r="M165" s="21"/>
      <c r="N165" s="8">
        <v>30.4</v>
      </c>
      <c r="O165" s="8">
        <v>30.9</v>
      </c>
      <c r="P165" s="8">
        <v>32.1</v>
      </c>
      <c r="Q165" s="8">
        <v>30.9</v>
      </c>
      <c r="R165" s="8">
        <v>28.599999999999998</v>
      </c>
      <c r="S165" s="8">
        <v>29.799999999999997</v>
      </c>
      <c r="T165" s="8">
        <v>30.4</v>
      </c>
      <c r="U165" s="8">
        <v>30.9</v>
      </c>
      <c r="V165" s="8">
        <v>34.5</v>
      </c>
      <c r="X165" s="8">
        <v>65.400000000000006</v>
      </c>
      <c r="Y165" s="8">
        <v>65.400000000000006</v>
      </c>
      <c r="Z165" s="8">
        <v>66</v>
      </c>
      <c r="AA165" s="8">
        <v>77.7</v>
      </c>
      <c r="AB165" s="8">
        <v>75.400000000000006</v>
      </c>
      <c r="AC165" s="8">
        <v>76.599999999999994</v>
      </c>
      <c r="AD165" s="8">
        <v>69</v>
      </c>
      <c r="AE165" s="8">
        <v>67.2</v>
      </c>
      <c r="AF165" s="8">
        <v>64.3</v>
      </c>
      <c r="AH165" s="8">
        <v>56.7</v>
      </c>
      <c r="AI165" s="8">
        <v>54.9</v>
      </c>
      <c r="AJ165" s="8">
        <v>54.949999999999996</v>
      </c>
      <c r="AK165" s="8">
        <v>56.050000000000004</v>
      </c>
      <c r="AL165" s="8">
        <v>56.65</v>
      </c>
      <c r="AM165" s="8">
        <v>56.4</v>
      </c>
      <c r="AN165" s="8">
        <v>55.5</v>
      </c>
      <c r="AO165" s="8">
        <v>56.1</v>
      </c>
      <c r="AP165" s="8">
        <v>56.699999999999996</v>
      </c>
    </row>
    <row r="166" spans="1:42" ht="15.75" x14ac:dyDescent="0.5">
      <c r="A166" s="21" t="s">
        <v>176</v>
      </c>
      <c r="B166" s="21"/>
      <c r="C166" s="8">
        <f t="array" ref="C166">AVERAGE(N166,X166,AH166)</f>
        <v>15.066666666666665</v>
      </c>
      <c r="D166" s="8">
        <f t="array" ref="D166">AVERAGE(O166,Y166,AI166)</f>
        <v>14.566666666666668</v>
      </c>
      <c r="E166" s="8">
        <f t="array" ref="E166">AVERAGE(P166,Z166,AJ166)</f>
        <v>17.016666666666669</v>
      </c>
      <c r="F166" s="8">
        <f t="array" ref="F166">AVERAGE(Q166,AA166,AK166)</f>
        <v>17.3</v>
      </c>
      <c r="G166" s="8">
        <f t="array" ref="G166">AVERAGE(R166,AB166,AL166)</f>
        <v>18.100000000000001</v>
      </c>
      <c r="H166" s="8">
        <f t="array" ref="H166">AVERAGE(S166,AC166,AM166)</f>
        <v>18.983333333333334</v>
      </c>
      <c r="I166" s="8">
        <f t="array" ref="I166">AVERAGE(T166,AD166,AN166)</f>
        <v>18.75</v>
      </c>
      <c r="J166" s="8">
        <f t="array" ref="J166">AVERAGE(U166,AE166,AO166)</f>
        <v>18.283333333333335</v>
      </c>
      <c r="K166" s="8">
        <f t="array" ref="K166">AVERAGE(V166,AF166,AP166)</f>
        <v>17.066666666666666</v>
      </c>
      <c r="L166" s="21"/>
      <c r="M166" s="21"/>
      <c r="N166" s="8">
        <v>8.1</v>
      </c>
      <c r="O166" s="8">
        <v>9.3000000000000007</v>
      </c>
      <c r="P166" s="8">
        <v>10.5</v>
      </c>
      <c r="Q166" s="8">
        <v>10.5</v>
      </c>
      <c r="R166" s="8">
        <v>11.1</v>
      </c>
      <c r="S166" s="8">
        <v>11.1</v>
      </c>
      <c r="T166" s="8">
        <v>11.600000000000001</v>
      </c>
      <c r="U166" s="8">
        <v>11.1</v>
      </c>
      <c r="V166" s="8">
        <v>11.600000000000001</v>
      </c>
      <c r="X166" s="8">
        <v>29.799999999999997</v>
      </c>
      <c r="Y166" s="8">
        <v>28.000000000000004</v>
      </c>
      <c r="Z166" s="8">
        <v>32.700000000000003</v>
      </c>
      <c r="AA166" s="8">
        <v>30.9</v>
      </c>
      <c r="AB166" s="8">
        <v>32.700000000000003</v>
      </c>
      <c r="AC166" s="8">
        <v>38</v>
      </c>
      <c r="AD166" s="8">
        <v>36.799999999999997</v>
      </c>
      <c r="AE166" s="8">
        <v>35.6</v>
      </c>
      <c r="AF166" s="8">
        <v>31.5</v>
      </c>
      <c r="AH166" s="8">
        <v>7.3</v>
      </c>
      <c r="AI166" s="8">
        <v>6.4</v>
      </c>
      <c r="AJ166" s="8">
        <v>7.85</v>
      </c>
      <c r="AK166" s="8">
        <v>10.500000000000002</v>
      </c>
      <c r="AL166" s="8">
        <v>10.500000000000002</v>
      </c>
      <c r="AM166" s="8">
        <v>7.8500000000000005</v>
      </c>
      <c r="AN166" s="8">
        <v>7.8500000000000005</v>
      </c>
      <c r="AO166" s="8">
        <v>8.15</v>
      </c>
      <c r="AP166" s="8">
        <v>8.1</v>
      </c>
    </row>
    <row r="167" spans="1:42" ht="15.75" x14ac:dyDescent="0.5">
      <c r="A167" s="21" t="s">
        <v>177</v>
      </c>
      <c r="B167" s="21"/>
      <c r="C167" s="8">
        <f t="array" ref="C167">AVERAGE(N167,X167,AH167)</f>
        <v>18.466666666666665</v>
      </c>
      <c r="D167" s="8">
        <f t="array" ref="D167">AVERAGE(O167,Y167,AI167)</f>
        <v>23.066666666666666</v>
      </c>
      <c r="E167" s="8">
        <f t="array" ref="E167">AVERAGE(P167,Z167,AJ167)</f>
        <v>26.933333333333334</v>
      </c>
      <c r="F167" s="8">
        <f t="array" ref="F167">AVERAGE(Q167,AA167,AK167)</f>
        <v>24.616666666666664</v>
      </c>
      <c r="G167" s="8">
        <f t="array" ref="G167">AVERAGE(R167,AB167,AL167)</f>
        <v>19.95</v>
      </c>
      <c r="H167" s="8">
        <f t="array" ref="H167">AVERAGE(S167,AC167,AM167)</f>
        <v>21.316666666666666</v>
      </c>
      <c r="I167" s="8">
        <f t="array" ref="I167">AVERAGE(T167,AD167,AN167)</f>
        <v>21.983333333333331</v>
      </c>
      <c r="J167" s="8">
        <f t="array" ref="J167">AVERAGE(U167,AE167,AO167)</f>
        <v>32.216666666666661</v>
      </c>
      <c r="K167" s="8">
        <f t="array" ref="K167">AVERAGE(V167,AF167,AP167)</f>
        <v>30.25</v>
      </c>
      <c r="L167" s="21"/>
      <c r="M167" s="21"/>
      <c r="N167" s="8">
        <v>7.0000000000000009</v>
      </c>
      <c r="O167" s="8">
        <v>7.0000000000000009</v>
      </c>
      <c r="P167" s="8">
        <v>7.0000000000000009</v>
      </c>
      <c r="Q167" s="8">
        <v>7.0000000000000009</v>
      </c>
      <c r="R167" s="8">
        <v>6.4</v>
      </c>
      <c r="S167" s="8">
        <v>7.6</v>
      </c>
      <c r="T167" s="8">
        <v>8.1</v>
      </c>
      <c r="U167" s="8">
        <v>12.8</v>
      </c>
      <c r="V167" s="8">
        <v>12.2</v>
      </c>
      <c r="X167" s="8">
        <v>15.7</v>
      </c>
      <c r="Y167" s="8">
        <v>26.900000000000002</v>
      </c>
      <c r="Z167" s="8">
        <v>38.5</v>
      </c>
      <c r="AA167" s="8">
        <v>29.2</v>
      </c>
      <c r="AB167" s="8">
        <v>15.2</v>
      </c>
      <c r="AC167" s="8">
        <v>9.9</v>
      </c>
      <c r="AD167" s="8">
        <v>11.1</v>
      </c>
      <c r="AE167" s="8">
        <v>36.799999999999997</v>
      </c>
      <c r="AF167" s="8">
        <v>32.1</v>
      </c>
      <c r="AH167" s="8">
        <v>32.699999999999996</v>
      </c>
      <c r="AI167" s="8">
        <v>35.299999999999997</v>
      </c>
      <c r="AJ167" s="8">
        <v>35.299999999999997</v>
      </c>
      <c r="AK167" s="8">
        <v>37.65</v>
      </c>
      <c r="AL167" s="8">
        <v>38.25</v>
      </c>
      <c r="AM167" s="8">
        <v>46.449999999999996</v>
      </c>
      <c r="AN167" s="8">
        <v>46.749999999999993</v>
      </c>
      <c r="AO167" s="8">
        <v>47.05</v>
      </c>
      <c r="AP167" s="8">
        <v>46.45</v>
      </c>
    </row>
    <row r="168" spans="1:42" ht="15.75" x14ac:dyDescent="0.5">
      <c r="A168" s="21" t="s">
        <v>178</v>
      </c>
      <c r="B168" s="21"/>
      <c r="C168" s="8">
        <f t="array" ref="C168">AVERAGE(N168,X168,AH168)</f>
        <v>14.083333333333334</v>
      </c>
      <c r="D168" s="8">
        <f t="array" ref="D168">AVERAGE(O168,Y168,AI168)</f>
        <v>13.683333333333332</v>
      </c>
      <c r="E168" s="8">
        <f t="array" ref="E168">AVERAGE(P168,Z168,AJ168)</f>
        <v>16.7</v>
      </c>
      <c r="F168" s="8">
        <f t="array" ref="F168">AVERAGE(Q168,AA168,AK168)</f>
        <v>15.766666666666666</v>
      </c>
      <c r="G168" s="8">
        <f t="array" ref="G168">AVERAGE(R168,AB168,AL168)</f>
        <v>13.866666666666665</v>
      </c>
      <c r="H168" s="8">
        <f t="array" ref="H168">AVERAGE(S168,AC168,AM168)</f>
        <v>10.666666666666666</v>
      </c>
      <c r="I168" s="8">
        <f t="array" ref="I168">AVERAGE(T168,AD168,AN168)</f>
        <v>10.466666666666667</v>
      </c>
      <c r="J168" s="8">
        <f t="array" ref="J168">AVERAGE(U168,AE168,AO168)</f>
        <v>9.7166666666666668</v>
      </c>
      <c r="K168" s="8">
        <f t="array" ref="K168">AVERAGE(V168,AF168,AP168)</f>
        <v>14.266666666666666</v>
      </c>
      <c r="L168" s="21"/>
      <c r="M168" s="21"/>
      <c r="N168" s="8">
        <v>9.3000000000000007</v>
      </c>
      <c r="O168" s="8">
        <v>8.1</v>
      </c>
      <c r="P168" s="8">
        <v>8.1</v>
      </c>
      <c r="Q168" s="8">
        <v>7.6</v>
      </c>
      <c r="R168" s="8">
        <v>8.1</v>
      </c>
      <c r="S168" s="8">
        <v>8.6999999999999993</v>
      </c>
      <c r="T168" s="8">
        <v>8.6999999999999993</v>
      </c>
      <c r="U168" s="8">
        <v>7.6</v>
      </c>
      <c r="V168" s="8">
        <v>8.1</v>
      </c>
      <c r="X168" s="8">
        <v>2.9000000000000004</v>
      </c>
      <c r="Y168" s="8">
        <v>1.7000000000000002</v>
      </c>
      <c r="Z168" s="8">
        <v>2.9000000000000004</v>
      </c>
      <c r="AA168" s="8">
        <v>1.7000000000000002</v>
      </c>
      <c r="AB168" s="8">
        <v>1.7000000000000002</v>
      </c>
      <c r="AC168" s="8">
        <v>1.7000000000000002</v>
      </c>
      <c r="AD168" s="8">
        <v>1.0999999999999999</v>
      </c>
      <c r="AE168" s="8">
        <v>2.2999999999999998</v>
      </c>
      <c r="AF168" s="8">
        <v>16.900000000000002</v>
      </c>
      <c r="AH168" s="8">
        <v>30.05</v>
      </c>
      <c r="AI168" s="8">
        <v>31.25</v>
      </c>
      <c r="AJ168" s="8">
        <v>39.099999999999994</v>
      </c>
      <c r="AK168" s="8">
        <v>38</v>
      </c>
      <c r="AL168" s="8">
        <v>31.799999999999997</v>
      </c>
      <c r="AM168" s="8">
        <v>21.6</v>
      </c>
      <c r="AN168" s="8">
        <v>21.6</v>
      </c>
      <c r="AO168" s="8">
        <v>19.25</v>
      </c>
      <c r="AP168" s="8">
        <v>17.8</v>
      </c>
    </row>
    <row r="169" spans="1:42" ht="15.75" x14ac:dyDescent="0.5">
      <c r="A169" s="21" t="s">
        <v>179</v>
      </c>
      <c r="B169" s="21"/>
      <c r="C169" s="8">
        <f t="array" ref="C169">AVERAGE(N169,X169,AH169)</f>
        <v>87.11666666666666</v>
      </c>
      <c r="D169" s="8">
        <f t="array" ref="D169">AVERAGE(O169,Y169,AI169)</f>
        <v>89.133333333333326</v>
      </c>
      <c r="E169" s="8">
        <f t="array" ref="E169">AVERAGE(P169,Z169,AJ169)</f>
        <v>88.449999999999989</v>
      </c>
      <c r="F169" s="8">
        <f t="array" ref="F169">AVERAGE(Q169,AA169,AK169)</f>
        <v>88.84999999999998</v>
      </c>
      <c r="G169" s="8">
        <f t="array" ref="G169">AVERAGE(R169,AB169,AL169)</f>
        <v>88.483333333333334</v>
      </c>
      <c r="H169" s="8">
        <f t="array" ref="H169">AVERAGE(S169,AC169,AM169)</f>
        <v>88.350000000000009</v>
      </c>
      <c r="I169" s="8">
        <f t="array" ref="I169">AVERAGE(T169,AD169,AN169)</f>
        <v>86.116666666666674</v>
      </c>
      <c r="J169" s="8">
        <f t="array" ref="J169">AVERAGE(U169,AE169,AO169)</f>
        <v>78.816666666666677</v>
      </c>
      <c r="K169" s="8">
        <f t="array" ref="K169">AVERAGE(V169,AF169,AP169)</f>
        <v>75.966666666666669</v>
      </c>
      <c r="L169" s="21"/>
      <c r="M169" s="21"/>
      <c r="N169" s="8">
        <v>99.4</v>
      </c>
      <c r="O169" s="8">
        <v>99.4</v>
      </c>
      <c r="P169" s="8">
        <v>100</v>
      </c>
      <c r="Q169" s="8">
        <v>100</v>
      </c>
      <c r="R169" s="8">
        <v>99.4</v>
      </c>
      <c r="S169" s="8">
        <v>98.2</v>
      </c>
      <c r="T169" s="8">
        <v>97.6</v>
      </c>
      <c r="U169" s="8">
        <v>90.600000000000009</v>
      </c>
      <c r="V169" s="8">
        <v>86.5</v>
      </c>
      <c r="X169" s="8">
        <v>91.8</v>
      </c>
      <c r="Y169" s="8">
        <v>97.6</v>
      </c>
      <c r="Z169" s="8">
        <v>96.399999999999991</v>
      </c>
      <c r="AA169" s="8">
        <v>97.6</v>
      </c>
      <c r="AB169" s="8">
        <v>95.899999999999991</v>
      </c>
      <c r="AC169" s="8">
        <v>95.3</v>
      </c>
      <c r="AD169" s="8">
        <v>91.2</v>
      </c>
      <c r="AE169" s="8">
        <v>79.5</v>
      </c>
      <c r="AF169" s="8">
        <v>78.900000000000006</v>
      </c>
      <c r="AH169" s="8">
        <v>70.149999999999991</v>
      </c>
      <c r="AI169" s="8">
        <v>70.399999999999991</v>
      </c>
      <c r="AJ169" s="8">
        <v>68.95</v>
      </c>
      <c r="AK169" s="8">
        <v>68.949999999999989</v>
      </c>
      <c r="AL169" s="8">
        <v>70.149999999999991</v>
      </c>
      <c r="AM169" s="8">
        <v>71.55</v>
      </c>
      <c r="AN169" s="8">
        <v>69.55</v>
      </c>
      <c r="AO169" s="8">
        <v>66.349999999999994</v>
      </c>
      <c r="AP169" s="8">
        <v>62.5</v>
      </c>
    </row>
    <row r="170" spans="1:42" ht="15.75" x14ac:dyDescent="0.5">
      <c r="A170" s="21" t="s">
        <v>181</v>
      </c>
      <c r="B170" s="21"/>
      <c r="C170" s="8">
        <f t="array" ref="C170">AVERAGE(N170,X170,AH170)</f>
        <v>47.716666666666661</v>
      </c>
      <c r="D170" s="8">
        <f t="array" ref="D170">AVERAGE(O170,Y170,AI170)</f>
        <v>61.766666666666673</v>
      </c>
      <c r="E170" s="8">
        <f t="array" ref="E170">AVERAGE(P170,Z170,AJ170)</f>
        <v>74.433333333333337</v>
      </c>
      <c r="F170" s="8">
        <f t="array" ref="F170">AVERAGE(Q170,AA170,AK170)</f>
        <v>79.75</v>
      </c>
      <c r="G170" s="8">
        <f t="array" ref="G170">AVERAGE(R170,AB170,AL170)</f>
        <v>83.128682170542632</v>
      </c>
      <c r="H170" s="8">
        <f t="array" ref="H170">AVERAGE(S170,AC170,AM170)</f>
        <v>86.316666666666663</v>
      </c>
      <c r="I170" s="8">
        <f t="array" ref="I170">AVERAGE(T170,AD170,AN170)</f>
        <v>87.512015503875958</v>
      </c>
      <c r="J170" s="8">
        <f t="array" ref="J170">AVERAGE(U170,AE170,AO170)</f>
        <v>89.34999999999998</v>
      </c>
      <c r="K170" s="8">
        <f t="array" ref="K170">AVERAGE(V170,AF170,AP170)</f>
        <v>90.7</v>
      </c>
      <c r="L170" s="21"/>
      <c r="M170" s="21"/>
      <c r="N170" s="8">
        <v>44.4</v>
      </c>
      <c r="O170" s="8">
        <v>71.899999999999991</v>
      </c>
      <c r="P170" s="8">
        <v>80.7</v>
      </c>
      <c r="Q170" s="8">
        <v>92.9</v>
      </c>
      <c r="R170" s="8">
        <v>94.1</v>
      </c>
      <c r="S170" s="8">
        <v>95.899999999999991</v>
      </c>
      <c r="T170" s="8">
        <v>92.9</v>
      </c>
      <c r="U170" s="8">
        <v>91.2</v>
      </c>
      <c r="V170" s="8">
        <v>95.899999999999991</v>
      </c>
      <c r="X170" s="8">
        <v>30.4</v>
      </c>
      <c r="Y170" s="8">
        <v>45.6</v>
      </c>
      <c r="Z170" s="8">
        <v>64.900000000000006</v>
      </c>
      <c r="AA170" s="8">
        <v>66.600000000000009</v>
      </c>
      <c r="AB170" s="8">
        <v>73</v>
      </c>
      <c r="AC170" s="8">
        <v>80.100000000000009</v>
      </c>
      <c r="AD170" s="8">
        <v>86.5</v>
      </c>
      <c r="AE170" s="8">
        <v>95.899999999999991</v>
      </c>
      <c r="AF170" s="8">
        <v>98.2</v>
      </c>
      <c r="AH170" s="8">
        <v>68.349999999999994</v>
      </c>
      <c r="AI170" s="8">
        <v>67.8</v>
      </c>
      <c r="AJ170" s="8">
        <v>77.7</v>
      </c>
      <c r="AK170" s="8">
        <v>79.75</v>
      </c>
      <c r="AL170" s="8">
        <v>82.286046511627902</v>
      </c>
      <c r="AM170" s="8">
        <v>82.95</v>
      </c>
      <c r="AN170" s="8">
        <v>83.13604651162791</v>
      </c>
      <c r="AO170" s="8">
        <v>80.949999999999989</v>
      </c>
      <c r="AP170" s="8">
        <v>78</v>
      </c>
    </row>
    <row r="171" spans="1:42" ht="15.75" x14ac:dyDescent="0.5">
      <c r="A171" s="21" t="s">
        <v>182</v>
      </c>
      <c r="B171" s="21"/>
      <c r="C171" s="8">
        <f t="array" ref="C171">AVERAGE(N171,X171,AH171)</f>
        <v>46.866666666666667</v>
      </c>
      <c r="D171" s="8">
        <f t="array" ref="D171">AVERAGE(O171,Y171,AI171)</f>
        <v>48</v>
      </c>
      <c r="E171" s="8">
        <f t="array" ref="E171">AVERAGE(P171,Z171,AJ171)</f>
        <v>48.783333333333339</v>
      </c>
      <c r="F171" s="8">
        <f t="array" ref="F171">AVERAGE(Q171,AA171,AK171)</f>
        <v>45.766666666666673</v>
      </c>
      <c r="G171" s="8">
        <f t="array" ref="G171">AVERAGE(R171,AB171,AL171)</f>
        <v>48.966666666666669</v>
      </c>
      <c r="H171" s="8">
        <f t="array" ref="H171">AVERAGE(S171,AC171,AM171)</f>
        <v>47.9</v>
      </c>
      <c r="I171" s="8">
        <f t="array" ref="I171">AVERAGE(T171,AD171,AN171)</f>
        <v>44.866666666666674</v>
      </c>
      <c r="J171" s="8">
        <f t="array" ref="J171">AVERAGE(U171,AE171,AO171)</f>
        <v>45.266666666666673</v>
      </c>
      <c r="K171" s="8">
        <f t="array" ref="K171">AVERAGE(V171,AF171,AP171)</f>
        <v>42.733333333333327</v>
      </c>
      <c r="L171" s="21"/>
      <c r="M171" s="21"/>
      <c r="N171" s="8">
        <v>60.8</v>
      </c>
      <c r="O171" s="8">
        <v>63.1</v>
      </c>
      <c r="P171" s="8">
        <v>63.7</v>
      </c>
      <c r="Q171" s="8">
        <v>59</v>
      </c>
      <c r="R171" s="8">
        <v>59.599999999999994</v>
      </c>
      <c r="S171" s="8">
        <v>60.199999999999996</v>
      </c>
      <c r="T171" s="8">
        <v>55.500000000000007</v>
      </c>
      <c r="U171" s="8">
        <v>54.900000000000006</v>
      </c>
      <c r="V171" s="8">
        <v>57.8</v>
      </c>
      <c r="X171" s="8">
        <v>22.8</v>
      </c>
      <c r="Y171" s="8">
        <v>22.8</v>
      </c>
      <c r="Z171" s="8">
        <v>22.2</v>
      </c>
      <c r="AA171" s="8">
        <v>22.2</v>
      </c>
      <c r="AB171" s="8">
        <v>23.9</v>
      </c>
      <c r="AC171" s="8">
        <v>23.9</v>
      </c>
      <c r="AD171" s="8">
        <v>23.9</v>
      </c>
      <c r="AE171" s="8">
        <v>25.7</v>
      </c>
      <c r="AF171" s="8">
        <v>15.2</v>
      </c>
      <c r="AH171" s="8">
        <v>57</v>
      </c>
      <c r="AI171" s="8">
        <v>58.1</v>
      </c>
      <c r="AJ171" s="8">
        <v>60.45</v>
      </c>
      <c r="AK171" s="8">
        <v>56.1</v>
      </c>
      <c r="AL171" s="8">
        <v>63.4</v>
      </c>
      <c r="AM171" s="8">
        <v>59.599999999999994</v>
      </c>
      <c r="AN171" s="8">
        <v>55.2</v>
      </c>
      <c r="AO171" s="8">
        <v>55.2</v>
      </c>
      <c r="AP171" s="8">
        <v>55.2</v>
      </c>
    </row>
    <row r="172" spans="1:42" ht="15.75" x14ac:dyDescent="0.5">
      <c r="A172" s="21" t="s">
        <v>183</v>
      </c>
      <c r="B172" s="21"/>
      <c r="C172" s="8">
        <f t="array" ref="C172">AVERAGE(N172,X172,AH172)</f>
        <v>78.033333333333331</v>
      </c>
      <c r="D172" s="8">
        <f t="array" ref="D172">AVERAGE(O172,Y172,AI172)</f>
        <v>78.88333333333334</v>
      </c>
      <c r="E172" s="8">
        <f t="array" ref="E172">AVERAGE(P172,Z172,AJ172)</f>
        <v>81.05</v>
      </c>
      <c r="F172" s="8">
        <f t="array" ref="F172">AVERAGE(Q172,AA172,AK172)</f>
        <v>82.966666666666669</v>
      </c>
      <c r="G172" s="8">
        <f t="array" ref="G172">AVERAGE(R172,AB172,AL172)</f>
        <v>83.283333333333317</v>
      </c>
      <c r="H172" s="8">
        <f t="array" ref="H172">AVERAGE(S172,AC172,AM172)</f>
        <v>75.399999999999991</v>
      </c>
      <c r="I172" s="8">
        <f t="array" ref="I172">AVERAGE(T172,AD172,AN172)</f>
        <v>87.466666666666654</v>
      </c>
      <c r="J172" s="8">
        <f t="array" ref="J172">AVERAGE(U172,AE172,AO172)</f>
        <v>91.766666666666666</v>
      </c>
      <c r="K172" s="8">
        <f t="array" ref="K172">AVERAGE(V172,AF172,AP172)</f>
        <v>91.850000000000009</v>
      </c>
      <c r="L172" s="21"/>
      <c r="M172" s="21"/>
      <c r="N172" s="8">
        <v>82.399999999999991</v>
      </c>
      <c r="O172" s="8">
        <v>82.399999999999991</v>
      </c>
      <c r="P172" s="8">
        <v>82.399999999999991</v>
      </c>
      <c r="Q172" s="8">
        <v>84.7</v>
      </c>
      <c r="R172" s="8">
        <v>83.6</v>
      </c>
      <c r="S172" s="8">
        <v>83.6</v>
      </c>
      <c r="T172" s="8">
        <v>91.8</v>
      </c>
      <c r="U172" s="8">
        <v>95.3</v>
      </c>
      <c r="V172" s="8">
        <v>93.5</v>
      </c>
      <c r="X172" s="8">
        <v>80.7</v>
      </c>
      <c r="Y172" s="8">
        <v>81.2</v>
      </c>
      <c r="Z172" s="8">
        <v>83.6</v>
      </c>
      <c r="AA172" s="8">
        <v>84.7</v>
      </c>
      <c r="AB172" s="8">
        <v>85.3</v>
      </c>
      <c r="AC172" s="8">
        <v>60.199999999999996</v>
      </c>
      <c r="AD172" s="8">
        <v>85.9</v>
      </c>
      <c r="AE172" s="8">
        <v>93.5</v>
      </c>
      <c r="AF172" s="8">
        <v>95.3</v>
      </c>
      <c r="AH172" s="8">
        <v>71</v>
      </c>
      <c r="AI172" s="8">
        <v>73.050000000000011</v>
      </c>
      <c r="AJ172" s="8">
        <v>77.150000000000006</v>
      </c>
      <c r="AK172" s="8">
        <v>79.5</v>
      </c>
      <c r="AL172" s="8">
        <v>80.949999999999989</v>
      </c>
      <c r="AM172" s="8">
        <v>82.4</v>
      </c>
      <c r="AN172" s="8">
        <v>84.700000000000017</v>
      </c>
      <c r="AO172" s="8">
        <v>86.5</v>
      </c>
      <c r="AP172" s="8">
        <v>86.75</v>
      </c>
    </row>
    <row r="173" spans="1:42" ht="15.75" x14ac:dyDescent="0.5">
      <c r="A173" s="21" t="s">
        <v>184</v>
      </c>
      <c r="B173" s="21"/>
      <c r="C173" s="8">
        <f t="array" ref="C173">AVERAGE(N173,X173,AH173)</f>
        <v>52</v>
      </c>
      <c r="D173" s="8">
        <f t="array" ref="D173">AVERAGE(O173,Y173,AI173)</f>
        <v>48.20000000000001</v>
      </c>
      <c r="E173" s="8">
        <f t="array" ref="E173">AVERAGE(P173,Z173,AJ173)</f>
        <v>45.083333333333336</v>
      </c>
      <c r="F173" s="8">
        <f t="array" ref="F173">AVERAGE(Q173,AA173,AK173)</f>
        <v>44.983333333333327</v>
      </c>
      <c r="G173" s="8">
        <f t="array" ref="G173">AVERAGE(R173,AB173,AL173)</f>
        <v>47.699999999999996</v>
      </c>
      <c r="H173" s="8">
        <f t="array" ref="H173">AVERAGE(S173,AC173,AM173)</f>
        <v>49.199999999999996</v>
      </c>
      <c r="I173" s="8">
        <f t="array" ref="I173">AVERAGE(T173,AD173,AN173)</f>
        <v>49.916666666666664</v>
      </c>
      <c r="J173" s="8">
        <f t="array" ref="J173">AVERAGE(U173,AE173,AO173)</f>
        <v>49.85</v>
      </c>
      <c r="K173" s="8">
        <f t="array" ref="K173">AVERAGE(V173,AF173,AP173)</f>
        <v>45.866666666666667</v>
      </c>
      <c r="L173" s="21"/>
      <c r="M173" s="21"/>
      <c r="N173" s="8">
        <v>48.5</v>
      </c>
      <c r="O173" s="8">
        <v>38.5</v>
      </c>
      <c r="P173" s="8">
        <v>29.2</v>
      </c>
      <c r="Q173" s="8">
        <v>26.3</v>
      </c>
      <c r="R173" s="8">
        <v>32.700000000000003</v>
      </c>
      <c r="S173" s="8">
        <v>29.2</v>
      </c>
      <c r="T173" s="8">
        <v>30.9</v>
      </c>
      <c r="U173" s="8">
        <v>39.1</v>
      </c>
      <c r="V173" s="8">
        <v>38</v>
      </c>
      <c r="X173" s="8">
        <v>32.700000000000003</v>
      </c>
      <c r="Y173" s="8">
        <v>33.300000000000004</v>
      </c>
      <c r="Z173" s="8">
        <v>31.5</v>
      </c>
      <c r="AA173" s="8">
        <v>31.5</v>
      </c>
      <c r="AB173" s="8">
        <v>33.300000000000004</v>
      </c>
      <c r="AC173" s="8">
        <v>45.6</v>
      </c>
      <c r="AD173" s="8">
        <v>46.7</v>
      </c>
      <c r="AE173" s="8">
        <v>33.900000000000006</v>
      </c>
      <c r="AF173" s="8">
        <v>21</v>
      </c>
      <c r="AH173" s="8">
        <v>74.800000000000011</v>
      </c>
      <c r="AI173" s="8">
        <v>72.800000000000011</v>
      </c>
      <c r="AJ173" s="8">
        <v>74.55</v>
      </c>
      <c r="AK173" s="8">
        <v>77.149999999999991</v>
      </c>
      <c r="AL173" s="8">
        <v>77.099999999999994</v>
      </c>
      <c r="AM173" s="8">
        <v>72.8</v>
      </c>
      <c r="AN173" s="8">
        <v>72.150000000000006</v>
      </c>
      <c r="AO173" s="8">
        <v>76.55</v>
      </c>
      <c r="AP173" s="8">
        <v>78.599999999999994</v>
      </c>
    </row>
    <row r="174" spans="1:42" ht="15.75" x14ac:dyDescent="0.5">
      <c r="A174" s="21" t="s">
        <v>185</v>
      </c>
      <c r="B174" s="21"/>
      <c r="C174" s="8">
        <f t="array" ref="C174">AVERAGE(N174,X174,AH174)</f>
        <v>59.866666666666674</v>
      </c>
      <c r="D174" s="8">
        <f t="array" ref="D174">AVERAGE(O174,Y174,AI174)</f>
        <v>71.983333333333334</v>
      </c>
      <c r="E174" s="8">
        <f t="array" ref="E174">AVERAGE(P174,Z174,AJ174)</f>
        <v>80.833333333333329</v>
      </c>
      <c r="F174" s="8">
        <f t="array" ref="F174">AVERAGE(Q174,AA174,AK174)</f>
        <v>83.083333333333329</v>
      </c>
      <c r="G174" s="8">
        <f t="array" ref="G174">AVERAGE(R174,AB174,AL174)</f>
        <v>79.983333333333334</v>
      </c>
      <c r="H174" s="8">
        <f t="array" ref="H174">AVERAGE(S174,AC174,AM174)</f>
        <v>79.899999999999991</v>
      </c>
      <c r="I174" s="8">
        <f t="array" ref="I174">AVERAGE(T174,AD174,AN174)</f>
        <v>78.599999999999994</v>
      </c>
      <c r="J174" s="8">
        <f t="array" ref="J174">AVERAGE(U174,AE174,AO174)</f>
        <v>77.999999999999986</v>
      </c>
      <c r="K174" s="8">
        <f t="array" ref="K174">AVERAGE(V174,AF174,AP174)</f>
        <v>79.86666666666666</v>
      </c>
      <c r="L174" s="21"/>
      <c r="M174" s="21"/>
      <c r="N174" s="8">
        <v>46.7</v>
      </c>
      <c r="O174" s="8">
        <v>56.100000000000009</v>
      </c>
      <c r="P174" s="8">
        <v>69.5</v>
      </c>
      <c r="Q174" s="8">
        <v>73</v>
      </c>
      <c r="R174" s="8">
        <v>71.899999999999991</v>
      </c>
      <c r="S174" s="8">
        <v>69</v>
      </c>
      <c r="T174" s="8">
        <v>67.2</v>
      </c>
      <c r="U174" s="8">
        <v>70.099999999999994</v>
      </c>
      <c r="V174" s="8">
        <v>77.7</v>
      </c>
      <c r="X174" s="8">
        <v>55.500000000000007</v>
      </c>
      <c r="Y174" s="8">
        <v>75.400000000000006</v>
      </c>
      <c r="Z174" s="8">
        <v>84.2</v>
      </c>
      <c r="AA174" s="8">
        <v>87.7</v>
      </c>
      <c r="AB174" s="8">
        <v>84.2</v>
      </c>
      <c r="AC174" s="8">
        <v>84.2</v>
      </c>
      <c r="AD174" s="8">
        <v>83</v>
      </c>
      <c r="AE174" s="8">
        <v>78.3</v>
      </c>
      <c r="AF174" s="8">
        <v>76</v>
      </c>
      <c r="AH174" s="8">
        <v>77.400000000000006</v>
      </c>
      <c r="AI174" s="8">
        <v>84.449999999999989</v>
      </c>
      <c r="AJ174" s="8">
        <v>88.8</v>
      </c>
      <c r="AK174" s="8">
        <v>88.55</v>
      </c>
      <c r="AL174" s="8">
        <v>83.85</v>
      </c>
      <c r="AM174" s="8">
        <v>86.5</v>
      </c>
      <c r="AN174" s="8">
        <v>85.6</v>
      </c>
      <c r="AO174" s="8">
        <v>85.6</v>
      </c>
      <c r="AP174" s="8">
        <v>85.9</v>
      </c>
    </row>
    <row r="175" spans="1:42" ht="15.75" x14ac:dyDescent="0.5">
      <c r="A175" s="21"/>
      <c r="B175" s="21"/>
      <c r="C175" s="21"/>
      <c r="D175" s="21"/>
      <c r="E175" s="21"/>
      <c r="F175" s="21"/>
      <c r="G175" s="21"/>
      <c r="H175" s="21"/>
      <c r="I175" s="21"/>
      <c r="J175" s="21"/>
      <c r="K175" s="21"/>
      <c r="L175" s="21"/>
      <c r="M175" s="21"/>
    </row>
    <row r="176" spans="1:42" ht="15.75" x14ac:dyDescent="0.5">
      <c r="A176" s="82"/>
      <c r="B176" s="82"/>
      <c r="C176" s="82"/>
      <c r="D176" s="82"/>
      <c r="E176" s="82"/>
      <c r="F176" s="82"/>
      <c r="G176" s="82"/>
      <c r="H176" s="82"/>
      <c r="I176" s="82"/>
      <c r="J176" s="82"/>
      <c r="K176" s="82"/>
      <c r="L176" s="82"/>
      <c r="M176" s="82"/>
      <c r="Y176" s="40"/>
      <c r="Z176" s="40"/>
      <c r="AA176" s="40"/>
      <c r="AB176" s="40"/>
      <c r="AC176" s="40"/>
      <c r="AD176" s="40"/>
      <c r="AE176" s="40"/>
      <c r="AF176" s="40"/>
      <c r="AG176" s="40"/>
      <c r="AH176" s="40"/>
      <c r="AI176" s="40"/>
      <c r="AJ176" s="40"/>
      <c r="AK176" s="40"/>
      <c r="AL176" s="40"/>
      <c r="AM176" s="40"/>
      <c r="AN176" s="40"/>
      <c r="AO176" s="40"/>
      <c r="AP176" s="40"/>
    </row>
  </sheetData>
  <sheetProtection selectLockedCells="1" selectUnlockedCells="1"/>
  <mergeCells count="4">
    <mergeCell ref="N1:V1"/>
    <mergeCell ref="AH1:AP1"/>
    <mergeCell ref="C1:K1"/>
    <mergeCell ref="X1:AF1"/>
  </mergeCells>
  <pageMargins left="0.7" right="0.7" top="0.75" bottom="0.75" header="0.3" footer="0.3"/>
  <pageSetup paperSize="9" orientation="portrait" horizontalDpi="4294967292"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B1A9C-47FF-40D6-9D5F-953266042182}">
  <dimension ref="A1:DE224"/>
  <sheetViews>
    <sheetView zoomScale="75" zoomScaleNormal="75" workbookViewId="0">
      <pane xSplit="1" ySplit="2" topLeftCell="AH3" activePane="bottomRight" state="frozen"/>
      <selection pane="topRight" activeCell="B1" sqref="B1"/>
      <selection pane="bottomLeft" activeCell="A3" sqref="A3"/>
      <selection pane="bottomRight" activeCell="BP3" sqref="BP3"/>
    </sheetView>
  </sheetViews>
  <sheetFormatPr defaultColWidth="8.73046875" defaultRowHeight="14.25" x14ac:dyDescent="0.45"/>
  <cols>
    <col min="1" max="1" width="33.59765625" style="8" customWidth="1"/>
    <col min="2" max="2" width="12.265625" style="28" customWidth="1"/>
    <col min="3" max="3" width="9.73046875" style="28" customWidth="1"/>
    <col min="4" max="24" width="8.73046875" style="8"/>
    <col min="25" max="45" width="8.33203125" style="8" customWidth="1"/>
    <col min="46" max="51" width="8.59765625" style="8" customWidth="1"/>
    <col min="52" max="52" width="7.33203125" style="8" customWidth="1"/>
    <col min="53" max="59" width="8.33203125" style="8" customWidth="1"/>
    <col min="60" max="67" width="12.33203125" style="8" customWidth="1"/>
    <col min="68" max="73" width="9.73046875" style="8" customWidth="1"/>
    <col min="74" max="89" width="8.73046875" style="8"/>
    <col min="90" max="90" width="9.73046875" style="8" bestFit="1" customWidth="1"/>
    <col min="91" max="16384" width="8.73046875" style="8"/>
  </cols>
  <sheetData>
    <row r="1" spans="1:109" s="3" customFormat="1" ht="68.2" customHeight="1" x14ac:dyDescent="0.45">
      <c r="A1" s="1"/>
      <c r="B1" s="2"/>
      <c r="C1" s="2"/>
      <c r="D1" s="105" t="s">
        <v>240</v>
      </c>
      <c r="E1" s="105"/>
      <c r="F1" s="105"/>
      <c r="G1" s="105"/>
      <c r="H1" s="105"/>
      <c r="I1" s="105"/>
      <c r="K1" s="106" t="s">
        <v>241</v>
      </c>
      <c r="L1" s="107"/>
      <c r="M1" s="107"/>
      <c r="N1" s="107"/>
      <c r="O1" s="107"/>
      <c r="P1" s="108"/>
      <c r="Q1" s="43"/>
      <c r="R1" s="93" t="s">
        <v>213</v>
      </c>
      <c r="S1" s="94"/>
      <c r="T1" s="94"/>
      <c r="U1" s="94"/>
      <c r="V1" s="94"/>
      <c r="W1" s="95"/>
      <c r="X1" s="43"/>
      <c r="Y1" s="109" t="s">
        <v>204</v>
      </c>
      <c r="Z1" s="110"/>
      <c r="AA1" s="110"/>
      <c r="AB1" s="110"/>
      <c r="AC1" s="110"/>
      <c r="AD1" s="111"/>
      <c r="AF1" s="112" t="s">
        <v>214</v>
      </c>
      <c r="AG1" s="113"/>
      <c r="AH1" s="113"/>
      <c r="AI1" s="113"/>
      <c r="AJ1" s="113"/>
      <c r="AK1" s="114"/>
      <c r="AL1" s="43"/>
      <c r="AM1" s="93" t="s">
        <v>211</v>
      </c>
      <c r="AN1" s="94"/>
      <c r="AO1" s="94"/>
      <c r="AP1" s="94"/>
      <c r="AQ1" s="94"/>
      <c r="AR1" s="95"/>
      <c r="AS1" s="43"/>
      <c r="AT1" s="118" t="s">
        <v>236</v>
      </c>
      <c r="AU1" s="119"/>
      <c r="AV1" s="119"/>
      <c r="AW1" s="119"/>
      <c r="AX1" s="119"/>
      <c r="AY1" s="120"/>
      <c r="BA1" s="69"/>
      <c r="BB1" s="106" t="s">
        <v>242</v>
      </c>
      <c r="BC1" s="107"/>
      <c r="BD1" s="107"/>
      <c r="BE1" s="107"/>
      <c r="BF1" s="107"/>
      <c r="BG1" s="108"/>
      <c r="BI1" s="93" t="s">
        <v>208</v>
      </c>
      <c r="BJ1" s="94"/>
      <c r="BK1" s="94"/>
      <c r="BL1" s="94"/>
      <c r="BM1" s="94"/>
      <c r="BN1" s="95"/>
      <c r="BO1" s="43"/>
      <c r="BP1" s="106" t="s">
        <v>237</v>
      </c>
      <c r="BQ1" s="107"/>
      <c r="BR1" s="107"/>
      <c r="BS1" s="107"/>
      <c r="BT1" s="107"/>
      <c r="BU1" s="108"/>
      <c r="BX1" s="115" t="s">
        <v>243</v>
      </c>
      <c r="BY1" s="116"/>
      <c r="BZ1" s="116"/>
      <c r="CA1" s="116"/>
      <c r="CB1" s="116"/>
      <c r="CC1" s="117"/>
      <c r="CE1" s="93" t="s">
        <v>206</v>
      </c>
      <c r="CF1" s="94"/>
      <c r="CG1" s="94"/>
      <c r="CH1" s="94"/>
      <c r="CI1" s="94"/>
      <c r="CJ1" s="95"/>
      <c r="CL1" s="102" t="s">
        <v>239</v>
      </c>
      <c r="CM1" s="103"/>
      <c r="CN1" s="103"/>
      <c r="CO1" s="103"/>
      <c r="CP1" s="103"/>
      <c r="CQ1" s="104"/>
      <c r="CS1" s="93" t="s">
        <v>234</v>
      </c>
      <c r="CT1" s="94"/>
      <c r="CU1" s="94"/>
      <c r="CV1" s="94"/>
      <c r="CW1" s="94"/>
      <c r="CX1" s="95"/>
      <c r="CZ1" s="93" t="s">
        <v>238</v>
      </c>
      <c r="DA1" s="94"/>
      <c r="DB1" s="94"/>
      <c r="DC1" s="94"/>
      <c r="DD1" s="94"/>
      <c r="DE1" s="95"/>
    </row>
    <row r="2" spans="1:109" s="48" customFormat="1" ht="41.2" customHeight="1" x14ac:dyDescent="0.45">
      <c r="A2" s="46" t="s">
        <v>0</v>
      </c>
      <c r="B2" s="47" t="s">
        <v>1</v>
      </c>
      <c r="C2" s="47" t="s">
        <v>2</v>
      </c>
      <c r="D2" s="48" t="s">
        <v>3</v>
      </c>
      <c r="E2" s="48" t="s">
        <v>4</v>
      </c>
      <c r="F2" s="48" t="s">
        <v>9</v>
      </c>
      <c r="G2" s="48" t="s">
        <v>6</v>
      </c>
      <c r="H2" s="48" t="s">
        <v>7</v>
      </c>
      <c r="I2" s="48" t="s">
        <v>8</v>
      </c>
      <c r="K2" s="48" t="s">
        <v>3</v>
      </c>
      <c r="L2" s="48" t="s">
        <v>4</v>
      </c>
      <c r="M2" s="48" t="s">
        <v>9</v>
      </c>
      <c r="N2" s="48" t="s">
        <v>6</v>
      </c>
      <c r="O2" s="48" t="s">
        <v>7</v>
      </c>
      <c r="P2" s="48" t="s">
        <v>8</v>
      </c>
      <c r="R2" s="48" t="s">
        <v>3</v>
      </c>
      <c r="S2" s="48" t="s">
        <v>4</v>
      </c>
      <c r="T2" s="48" t="s">
        <v>9</v>
      </c>
      <c r="U2" s="48" t="s">
        <v>6</v>
      </c>
      <c r="V2" s="48" t="s">
        <v>7</v>
      </c>
      <c r="W2" s="48" t="s">
        <v>8</v>
      </c>
      <c r="Y2" s="48" t="s">
        <v>3</v>
      </c>
      <c r="Z2" s="48" t="s">
        <v>4</v>
      </c>
      <c r="AA2" s="48" t="s">
        <v>5</v>
      </c>
      <c r="AB2" s="48" t="s">
        <v>6</v>
      </c>
      <c r="AC2" s="48" t="s">
        <v>7</v>
      </c>
      <c r="AD2" s="48" t="s">
        <v>8</v>
      </c>
      <c r="AF2" s="48" t="s">
        <v>3</v>
      </c>
      <c r="AG2" s="48" t="s">
        <v>4</v>
      </c>
      <c r="AH2" s="48" t="s">
        <v>5</v>
      </c>
      <c r="AI2" s="48" t="s">
        <v>6</v>
      </c>
      <c r="AJ2" s="48" t="s">
        <v>7</v>
      </c>
      <c r="AK2" s="48" t="s">
        <v>8</v>
      </c>
      <c r="AM2" s="48" t="s">
        <v>3</v>
      </c>
      <c r="AN2" s="48" t="s">
        <v>4</v>
      </c>
      <c r="AO2" s="48" t="s">
        <v>9</v>
      </c>
      <c r="AP2" s="48" t="s">
        <v>6</v>
      </c>
      <c r="AQ2" s="48" t="s">
        <v>7</v>
      </c>
      <c r="AR2" s="48" t="s">
        <v>8</v>
      </c>
      <c r="AT2" s="48" t="s">
        <v>3</v>
      </c>
      <c r="AU2" s="48" t="s">
        <v>4</v>
      </c>
      <c r="AV2" s="48" t="s">
        <v>5</v>
      </c>
      <c r="AW2" s="48" t="s">
        <v>6</v>
      </c>
      <c r="AX2" s="48" t="s">
        <v>7</v>
      </c>
      <c r="AY2" s="48" t="s">
        <v>8</v>
      </c>
      <c r="BB2" s="48" t="s">
        <v>3</v>
      </c>
      <c r="BC2" s="48" t="s">
        <v>4</v>
      </c>
      <c r="BD2" s="48" t="s">
        <v>5</v>
      </c>
      <c r="BE2" s="48" t="s">
        <v>6</v>
      </c>
      <c r="BF2" s="48" t="s">
        <v>7</v>
      </c>
      <c r="BG2" s="48" t="s">
        <v>8</v>
      </c>
      <c r="BI2" s="48" t="s">
        <v>3</v>
      </c>
      <c r="BJ2" s="48" t="s">
        <v>4</v>
      </c>
      <c r="BK2" s="48" t="s">
        <v>5</v>
      </c>
      <c r="BL2" s="48" t="s">
        <v>6</v>
      </c>
      <c r="BM2" s="48" t="s">
        <v>7</v>
      </c>
      <c r="BN2" s="48" t="s">
        <v>8</v>
      </c>
      <c r="BP2" s="48" t="s">
        <v>3</v>
      </c>
      <c r="BQ2" s="48" t="s">
        <v>4</v>
      </c>
      <c r="BR2" s="48" t="s">
        <v>5</v>
      </c>
      <c r="BS2" s="48" t="s">
        <v>6</v>
      </c>
      <c r="BT2" s="48" t="s">
        <v>7</v>
      </c>
      <c r="BU2" s="48" t="s">
        <v>8</v>
      </c>
      <c r="BX2" s="48" t="s">
        <v>3</v>
      </c>
      <c r="BY2" s="48" t="s">
        <v>4</v>
      </c>
      <c r="BZ2" s="48" t="s">
        <v>5</v>
      </c>
      <c r="CA2" s="48" t="s">
        <v>6</v>
      </c>
      <c r="CB2" s="48" t="s">
        <v>7</v>
      </c>
      <c r="CC2" s="48" t="s">
        <v>8</v>
      </c>
      <c r="CE2" s="48" t="s">
        <v>3</v>
      </c>
      <c r="CF2" s="48" t="s">
        <v>4</v>
      </c>
      <c r="CG2" s="48" t="s">
        <v>5</v>
      </c>
      <c r="CH2" s="48" t="s">
        <v>6</v>
      </c>
      <c r="CI2" s="48" t="s">
        <v>7</v>
      </c>
      <c r="CJ2" s="48" t="s">
        <v>8</v>
      </c>
      <c r="CL2" s="48" t="s">
        <v>3</v>
      </c>
      <c r="CM2" s="48" t="s">
        <v>4</v>
      </c>
      <c r="CN2" s="48" t="s">
        <v>9</v>
      </c>
      <c r="CO2" s="48" t="s">
        <v>6</v>
      </c>
      <c r="CP2" s="48" t="s">
        <v>7</v>
      </c>
      <c r="CQ2" s="48" t="s">
        <v>8</v>
      </c>
      <c r="CS2" s="48" t="s">
        <v>3</v>
      </c>
      <c r="CT2" s="48" t="s">
        <v>4</v>
      </c>
      <c r="CU2" s="48" t="s">
        <v>5</v>
      </c>
      <c r="CV2" s="48" t="s">
        <v>6</v>
      </c>
      <c r="CW2" s="48" t="s">
        <v>7</v>
      </c>
      <c r="CX2" s="48" t="s">
        <v>8</v>
      </c>
      <c r="CZ2" s="48" t="s">
        <v>3</v>
      </c>
      <c r="DA2" s="48" t="s">
        <v>4</v>
      </c>
      <c r="DB2" s="48" t="s">
        <v>5</v>
      </c>
      <c r="DC2" s="48" t="s">
        <v>6</v>
      </c>
      <c r="DD2" s="48" t="s">
        <v>7</v>
      </c>
      <c r="DE2" s="48" t="s">
        <v>8</v>
      </c>
    </row>
    <row r="3" spans="1:109" ht="16.5" customHeight="1" x14ac:dyDescent="0.5">
      <c r="A3" s="6" t="s">
        <v>10</v>
      </c>
      <c r="B3" s="7">
        <v>3</v>
      </c>
      <c r="C3" s="7">
        <v>2</v>
      </c>
      <c r="D3" s="8">
        <v>83.399999999999991</v>
      </c>
      <c r="E3" s="8">
        <v>85.1</v>
      </c>
      <c r="F3" s="8">
        <v>88.5</v>
      </c>
      <c r="G3" s="8">
        <v>89.1</v>
      </c>
      <c r="H3" s="8">
        <v>82.8</v>
      </c>
      <c r="I3" s="8">
        <v>83.399999999999991</v>
      </c>
      <c r="K3" s="8">
        <v>77.97999999999999</v>
      </c>
      <c r="L3" s="8">
        <v>83.239999999999981</v>
      </c>
      <c r="M3" s="8">
        <v>83.188000000000002</v>
      </c>
      <c r="N3" s="8">
        <v>82.60799999999999</v>
      </c>
      <c r="O3" s="8">
        <v>78.539999999999992</v>
      </c>
      <c r="P3" s="8">
        <v>77.179999999999993</v>
      </c>
      <c r="R3" s="8">
        <f>D3-K3</f>
        <v>5.4200000000000017</v>
      </c>
      <c r="S3" s="8">
        <f t="shared" ref="S3:W18" si="0">E3-L3</f>
        <v>1.8600000000000136</v>
      </c>
      <c r="T3" s="8">
        <f t="shared" si="0"/>
        <v>5.3119999999999976</v>
      </c>
      <c r="U3" s="8">
        <f t="shared" si="0"/>
        <v>6.4920000000000044</v>
      </c>
      <c r="V3" s="8">
        <f t="shared" si="0"/>
        <v>4.2600000000000051</v>
      </c>
      <c r="W3" s="8">
        <f t="shared" si="0"/>
        <v>6.2199999999999989</v>
      </c>
      <c r="Y3" s="8">
        <v>96.5</v>
      </c>
      <c r="Z3" s="8">
        <v>63.4</v>
      </c>
      <c r="AA3" s="8">
        <v>57.699999999999996</v>
      </c>
      <c r="AB3" s="8">
        <v>61.7</v>
      </c>
      <c r="AC3" s="8">
        <v>53.7</v>
      </c>
      <c r="AD3" s="8">
        <v>70.8</v>
      </c>
      <c r="AF3" s="8">
        <v>86.037499999999994</v>
      </c>
      <c r="AG3" s="8">
        <v>63.337499999999999</v>
      </c>
      <c r="AH3" s="8">
        <v>57.112499999999997</v>
      </c>
      <c r="AI3" s="8">
        <v>57.1</v>
      </c>
      <c r="AJ3" s="8">
        <v>50.95</v>
      </c>
      <c r="AK3" s="8">
        <v>67.125</v>
      </c>
      <c r="AM3" s="8">
        <f>Y3-AF3</f>
        <v>10.462500000000006</v>
      </c>
      <c r="AN3" s="8">
        <f t="shared" ref="AN3:AR18" si="1">Z3-AG3</f>
        <v>6.25E-2</v>
      </c>
      <c r="AO3" s="8">
        <f t="shared" si="1"/>
        <v>0.58749999999999858</v>
      </c>
      <c r="AP3" s="8">
        <f t="shared" si="1"/>
        <v>4.6000000000000014</v>
      </c>
      <c r="AQ3" s="8">
        <f t="shared" si="1"/>
        <v>2.75</v>
      </c>
      <c r="AR3" s="8">
        <f t="shared" si="1"/>
        <v>3.6749999999999972</v>
      </c>
      <c r="AT3" s="8">
        <v>67.849999999999994</v>
      </c>
      <c r="AU3" s="8">
        <v>66.95</v>
      </c>
      <c r="AV3" s="8">
        <v>67.25</v>
      </c>
      <c r="AW3" s="8">
        <v>65.5</v>
      </c>
      <c r="AX3" s="8">
        <v>61.45</v>
      </c>
      <c r="AY3" s="8">
        <v>64.349999999999994</v>
      </c>
      <c r="BB3" s="8">
        <v>83.36666666666666</v>
      </c>
      <c r="BC3" s="8">
        <v>80.033333333333331</v>
      </c>
      <c r="BD3" s="8">
        <v>79.213333333333338</v>
      </c>
      <c r="BE3" s="8">
        <v>81.49199999999999</v>
      </c>
      <c r="BF3" s="8">
        <v>76.826666666666668</v>
      </c>
      <c r="BG3" s="8">
        <v>76.552000000000007</v>
      </c>
      <c r="BI3" s="8">
        <f t="shared" ref="BI3:BI34" si="2">AT3-BB3</f>
        <v>-15.516666666666666</v>
      </c>
      <c r="BJ3" s="8">
        <f t="shared" ref="BJ3:BJ34" si="3">AU3-BC3</f>
        <v>-13.083333333333329</v>
      </c>
      <c r="BK3" s="8">
        <f t="shared" ref="BK3:BK34" si="4">AV3-BD3</f>
        <v>-11.963333333333338</v>
      </c>
      <c r="BL3" s="8">
        <f t="shared" ref="BL3:BL34" si="5">AW3-BE3</f>
        <v>-15.99199999999999</v>
      </c>
      <c r="BM3" s="8">
        <f t="shared" ref="BM3:BM34" si="6">AX3-BF3</f>
        <v>-15.376666666666665</v>
      </c>
      <c r="BN3" s="8">
        <f t="shared" ref="BN3:BN34" si="7">AY3-BG3</f>
        <v>-12.202000000000012</v>
      </c>
      <c r="BP3" s="8">
        <f t="array" ref="BP3">AVERAGE(D3,Y3,AT3)</f>
        <v>82.583333333333329</v>
      </c>
      <c r="BQ3" s="8">
        <f t="array" ref="BQ3">AVERAGE(E3,Z3,AU3)</f>
        <v>71.816666666666663</v>
      </c>
      <c r="BR3" s="8">
        <f t="array" ref="BR3">AVERAGE(F3,AA3,AV3)</f>
        <v>71.149999999999991</v>
      </c>
      <c r="BS3" s="8">
        <f t="array" ref="BS3">AVERAGE(G3,AB3,AW3)</f>
        <v>72.100000000000009</v>
      </c>
      <c r="BT3" s="8">
        <f t="array" ref="BT3">AVERAGE(H3,AC3,AX3)</f>
        <v>65.983333333333334</v>
      </c>
      <c r="BU3" s="8">
        <f t="array" ref="BU3">AVERAGE(I3,AD3,AY3)</f>
        <v>72.849999999999994</v>
      </c>
      <c r="BX3" s="8">
        <v>82.461388888888891</v>
      </c>
      <c r="BY3" s="8">
        <v>75.536944444444444</v>
      </c>
      <c r="BZ3" s="8">
        <v>73.171277777777775</v>
      </c>
      <c r="CA3" s="8">
        <v>73.733333333333334</v>
      </c>
      <c r="CB3" s="8">
        <v>68.772222222222226</v>
      </c>
      <c r="CC3" s="8">
        <v>73.619000000000014</v>
      </c>
      <c r="CE3" s="8">
        <f t="shared" ref="CE3:CE34" si="8">BP3-BX3</f>
        <v>0.12194444444443775</v>
      </c>
      <c r="CF3" s="8">
        <f t="shared" ref="CF3:CF34" si="9">BQ3-BY3</f>
        <v>-3.7202777777777811</v>
      </c>
      <c r="CG3" s="8">
        <f t="shared" ref="CG3:CG34" si="10">BR3-BZ3</f>
        <v>-2.0212777777777831</v>
      </c>
      <c r="CH3" s="8">
        <f t="shared" ref="CH3:CH34" si="11">BS3-CA3</f>
        <v>-1.6333333333333258</v>
      </c>
      <c r="CI3" s="8">
        <f t="shared" ref="CI3:CI34" si="12">BT3-CB3</f>
        <v>-2.7888888888888914</v>
      </c>
      <c r="CJ3" s="8">
        <f t="shared" ref="CJ3:CJ34" si="13">BU3-CC3</f>
        <v>-0.76900000000001967</v>
      </c>
      <c r="CL3" s="8">
        <v>93.2</v>
      </c>
      <c r="CM3" s="8">
        <v>93.8</v>
      </c>
      <c r="CN3" s="8">
        <v>97.8</v>
      </c>
      <c r="CO3" s="8">
        <v>98.9</v>
      </c>
      <c r="CP3" s="8">
        <v>95.5</v>
      </c>
      <c r="CQ3" s="8">
        <v>94.3</v>
      </c>
      <c r="CS3" s="8">
        <f t="shared" ref="CS3:CS34" si="14">BP3-CL3</f>
        <v>-10.616666666666674</v>
      </c>
      <c r="CT3" s="8">
        <f t="shared" ref="CT3:CT34" si="15">BQ3-CM3</f>
        <v>-21.983333333333334</v>
      </c>
      <c r="CU3" s="8">
        <f t="shared" ref="CU3:CU34" si="16">BR3-CN3</f>
        <v>-26.650000000000006</v>
      </c>
      <c r="CV3" s="8">
        <f t="shared" ref="CV3:CV34" si="17">BS3-CO3</f>
        <v>-26.799999999999997</v>
      </c>
      <c r="CW3" s="8">
        <f t="shared" ref="CW3:CW34" si="18">BT3-CP3</f>
        <v>-29.516666666666666</v>
      </c>
      <c r="CX3" s="8">
        <f t="shared" ref="CX3:CX34" si="19">BU3-CQ3</f>
        <v>-21.450000000000003</v>
      </c>
      <c r="CZ3" s="8">
        <f t="shared" ref="CZ3:CZ34" si="20">BX3-CL3</f>
        <v>-10.738611111111112</v>
      </c>
      <c r="DA3" s="8">
        <f t="shared" ref="DA3:DA34" si="21">BY3-CM3</f>
        <v>-18.263055555555553</v>
      </c>
      <c r="DB3" s="8">
        <f t="shared" ref="DB3:DB34" si="22">BZ3-CN3</f>
        <v>-24.628722222222223</v>
      </c>
      <c r="DC3" s="8">
        <f t="shared" ref="DC3:DC34" si="23">CA3-CO3</f>
        <v>-25.166666666666671</v>
      </c>
      <c r="DD3" s="8">
        <f t="shared" ref="DD3:DD34" si="24">CB3-CP3</f>
        <v>-26.727777777777774</v>
      </c>
      <c r="DE3" s="8">
        <f t="shared" ref="DE3:DE34" si="25">CC3-CQ3</f>
        <v>-20.680999999999983</v>
      </c>
    </row>
    <row r="4" spans="1:109" ht="16.5" customHeight="1" x14ac:dyDescent="0.5">
      <c r="A4" s="12" t="s">
        <v>11</v>
      </c>
      <c r="B4" s="7">
        <v>1</v>
      </c>
      <c r="C4" s="7">
        <v>2</v>
      </c>
      <c r="D4" s="8">
        <v>68</v>
      </c>
      <c r="E4" s="8">
        <v>68</v>
      </c>
      <c r="F4" s="8">
        <v>69.099999999999994</v>
      </c>
      <c r="G4" s="8">
        <v>71.150000000000006</v>
      </c>
      <c r="H4" s="8">
        <v>73.7</v>
      </c>
      <c r="I4" s="8">
        <v>74.8</v>
      </c>
      <c r="K4" s="8">
        <v>66.42</v>
      </c>
      <c r="L4" s="8">
        <v>69.52000000000001</v>
      </c>
      <c r="M4" s="8">
        <v>70.239999999999995</v>
      </c>
      <c r="N4" s="8">
        <v>70.11999999999999</v>
      </c>
      <c r="O4" s="8">
        <v>72.38</v>
      </c>
      <c r="P4" s="8">
        <v>71.14</v>
      </c>
      <c r="R4" s="8">
        <f t="shared" ref="R4:W58" si="26">D4-K4</f>
        <v>1.5799999999999983</v>
      </c>
      <c r="S4" s="8">
        <f t="shared" si="0"/>
        <v>-1.5200000000000102</v>
      </c>
      <c r="T4" s="8">
        <f t="shared" si="0"/>
        <v>-1.1400000000000006</v>
      </c>
      <c r="U4" s="8">
        <f t="shared" si="0"/>
        <v>1.0300000000000153</v>
      </c>
      <c r="V4" s="8">
        <f t="shared" si="0"/>
        <v>1.3200000000000074</v>
      </c>
      <c r="W4" s="8">
        <f t="shared" si="0"/>
        <v>3.6599999999999966</v>
      </c>
      <c r="Y4" s="8">
        <v>62.2</v>
      </c>
      <c r="Z4" s="8">
        <v>61.7</v>
      </c>
      <c r="AA4" s="8">
        <v>60.5</v>
      </c>
      <c r="AB4" s="8">
        <v>68</v>
      </c>
      <c r="AC4" s="8">
        <v>79.400000000000006</v>
      </c>
      <c r="AD4" s="8">
        <v>84</v>
      </c>
      <c r="AF4" s="8">
        <v>55.712499999999991</v>
      </c>
      <c r="AG4" s="8">
        <v>54.281666666666666</v>
      </c>
      <c r="AH4" s="8">
        <v>59.212499999999999</v>
      </c>
      <c r="AI4" s="8">
        <v>64.412500000000009</v>
      </c>
      <c r="AJ4" s="8">
        <v>72.924999999999997</v>
      </c>
      <c r="AK4" s="8">
        <v>74.375</v>
      </c>
      <c r="AM4" s="8">
        <f t="shared" ref="AM4:AR58" si="27">Y4-AF4</f>
        <v>6.4875000000000114</v>
      </c>
      <c r="AN4" s="8">
        <f t="shared" si="1"/>
        <v>7.4183333333333366</v>
      </c>
      <c r="AO4" s="8">
        <f t="shared" si="1"/>
        <v>1.2875000000000014</v>
      </c>
      <c r="AP4" s="8">
        <f t="shared" si="1"/>
        <v>3.5874999999999915</v>
      </c>
      <c r="AQ4" s="8">
        <f t="shared" si="1"/>
        <v>6.4750000000000085</v>
      </c>
      <c r="AR4" s="8">
        <f t="shared" si="1"/>
        <v>9.625</v>
      </c>
      <c r="AT4" s="8">
        <v>38.9</v>
      </c>
      <c r="AU4" s="8">
        <v>35.5</v>
      </c>
      <c r="AV4" s="8">
        <v>30.900000000000002</v>
      </c>
      <c r="AW4" s="8">
        <v>27.45</v>
      </c>
      <c r="AX4" s="8">
        <v>26.6</v>
      </c>
      <c r="AY4" s="8">
        <v>26.000000000000004</v>
      </c>
      <c r="BB4" s="8">
        <v>45.22</v>
      </c>
      <c r="BC4" s="8">
        <v>38.940000000000005</v>
      </c>
      <c r="BD4" s="8">
        <v>35.959999999999994</v>
      </c>
      <c r="BE4" s="8">
        <v>33.019999999999996</v>
      </c>
      <c r="BF4" s="8">
        <v>32.86</v>
      </c>
      <c r="BG4" s="8">
        <v>33.1</v>
      </c>
      <c r="BI4" s="8">
        <f t="shared" si="2"/>
        <v>-6.32</v>
      </c>
      <c r="BJ4" s="8">
        <f t="shared" si="3"/>
        <v>-3.4400000000000048</v>
      </c>
      <c r="BK4" s="8">
        <f t="shared" si="4"/>
        <v>-5.0599999999999916</v>
      </c>
      <c r="BL4" s="8">
        <f t="shared" si="5"/>
        <v>-5.5699999999999967</v>
      </c>
      <c r="BM4" s="8">
        <f t="shared" si="6"/>
        <v>-6.259999999999998</v>
      </c>
      <c r="BN4" s="8">
        <f t="shared" si="7"/>
        <v>-7.0999999999999979</v>
      </c>
      <c r="BP4" s="8">
        <f t="array" ref="BP4">AVERAGE(D4,Y4,AT4)</f>
        <v>56.366666666666667</v>
      </c>
      <c r="BQ4" s="8">
        <f t="array" ref="BQ4">AVERAGE(E4,Z4,AU4)</f>
        <v>55.066666666666663</v>
      </c>
      <c r="BR4" s="8">
        <f t="array" ref="BR4">AVERAGE(F4,AA4,AV4)</f>
        <v>53.5</v>
      </c>
      <c r="BS4" s="8">
        <f t="array" ref="BS4">AVERAGE(G4,AB4,AW4)</f>
        <v>55.533333333333331</v>
      </c>
      <c r="BT4" s="8">
        <f t="array" ref="BT4">AVERAGE(H4,AC4,AX4)</f>
        <v>59.900000000000006</v>
      </c>
      <c r="BU4" s="8">
        <f t="array" ref="BU4">AVERAGE(I4,AD4,AY4)</f>
        <v>61.6</v>
      </c>
      <c r="BX4" s="8">
        <v>55.784166666666664</v>
      </c>
      <c r="BY4" s="8">
        <v>54.247222222222227</v>
      </c>
      <c r="BZ4" s="8">
        <v>55.137499999999989</v>
      </c>
      <c r="CA4" s="8">
        <v>55.850833333333334</v>
      </c>
      <c r="CB4" s="8">
        <v>59.388333333333343</v>
      </c>
      <c r="CC4" s="8">
        <v>59.538333333333327</v>
      </c>
      <c r="CE4" s="8">
        <f t="shared" si="8"/>
        <v>0.58250000000000313</v>
      </c>
      <c r="CF4" s="8">
        <f t="shared" si="9"/>
        <v>0.81944444444443576</v>
      </c>
      <c r="CG4" s="8">
        <f t="shared" si="10"/>
        <v>-1.6374999999999886</v>
      </c>
      <c r="CH4" s="8">
        <f t="shared" si="11"/>
        <v>-0.31750000000000256</v>
      </c>
      <c r="CI4" s="8">
        <f t="shared" si="12"/>
        <v>0.51166666666666316</v>
      </c>
      <c r="CJ4" s="8">
        <f t="shared" si="13"/>
        <v>2.0616666666666745</v>
      </c>
      <c r="CL4" s="8">
        <v>78.900000000000006</v>
      </c>
      <c r="CM4" s="8">
        <v>70.900000000000006</v>
      </c>
      <c r="CN4" s="8">
        <v>68.599999999999994</v>
      </c>
      <c r="CO4" s="8">
        <v>63.5</v>
      </c>
      <c r="CP4" s="8">
        <v>58.300000000000004</v>
      </c>
      <c r="CQ4" s="8">
        <v>58.300000000000004</v>
      </c>
      <c r="CS4" s="8">
        <f t="shared" si="14"/>
        <v>-22.533333333333339</v>
      </c>
      <c r="CT4" s="8">
        <f t="shared" si="15"/>
        <v>-15.833333333333343</v>
      </c>
      <c r="CU4" s="8">
        <f t="shared" si="16"/>
        <v>-15.099999999999994</v>
      </c>
      <c r="CV4" s="8">
        <f t="shared" si="17"/>
        <v>-7.9666666666666686</v>
      </c>
      <c r="CW4" s="8">
        <f t="shared" si="18"/>
        <v>1.6000000000000014</v>
      </c>
      <c r="CX4" s="8">
        <f t="shared" si="19"/>
        <v>3.2999999999999972</v>
      </c>
      <c r="CZ4" s="8">
        <f t="shared" si="20"/>
        <v>-23.115833333333342</v>
      </c>
      <c r="DA4" s="8">
        <f t="shared" si="21"/>
        <v>-16.652777777777779</v>
      </c>
      <c r="DB4" s="8">
        <f t="shared" si="22"/>
        <v>-13.462500000000006</v>
      </c>
      <c r="DC4" s="8">
        <f t="shared" si="23"/>
        <v>-7.649166666666666</v>
      </c>
      <c r="DD4" s="8">
        <f t="shared" si="24"/>
        <v>1.0883333333333383</v>
      </c>
      <c r="DE4" s="8">
        <f t="shared" si="25"/>
        <v>1.2383333333333226</v>
      </c>
    </row>
    <row r="5" spans="1:109" ht="16.5" customHeight="1" x14ac:dyDescent="0.5">
      <c r="A5" s="12" t="s">
        <v>12</v>
      </c>
      <c r="B5" s="7">
        <v>1</v>
      </c>
      <c r="C5" s="7">
        <v>2</v>
      </c>
      <c r="D5" s="8">
        <v>69.699999999999989</v>
      </c>
      <c r="E5" s="8">
        <v>66.8</v>
      </c>
      <c r="F5" s="8">
        <v>68.5</v>
      </c>
      <c r="G5" s="8">
        <v>71.150000000000006</v>
      </c>
      <c r="H5" s="8">
        <v>70.8</v>
      </c>
      <c r="I5" s="8">
        <v>77.100000000000009</v>
      </c>
      <c r="K5" s="8">
        <v>64.960000000000008</v>
      </c>
      <c r="L5" s="8">
        <v>63.46</v>
      </c>
      <c r="M5" s="8">
        <v>64.180000000000007</v>
      </c>
      <c r="N5" s="8">
        <v>64.960000000000008</v>
      </c>
      <c r="O5" s="8">
        <v>65.86</v>
      </c>
      <c r="P5" s="8">
        <v>70.147999999999996</v>
      </c>
      <c r="R5" s="8">
        <f t="shared" si="26"/>
        <v>4.7399999999999807</v>
      </c>
      <c r="S5" s="8">
        <f t="shared" si="0"/>
        <v>3.3399999999999963</v>
      </c>
      <c r="T5" s="8">
        <f t="shared" si="0"/>
        <v>4.3199999999999932</v>
      </c>
      <c r="U5" s="8">
        <f t="shared" si="0"/>
        <v>6.1899999999999977</v>
      </c>
      <c r="V5" s="8">
        <f t="shared" si="0"/>
        <v>4.9399999999999977</v>
      </c>
      <c r="W5" s="8">
        <f t="shared" si="0"/>
        <v>6.9520000000000124</v>
      </c>
      <c r="Y5" s="8">
        <v>41.099999999999994</v>
      </c>
      <c r="Z5" s="8">
        <v>55.400000000000006</v>
      </c>
      <c r="AA5" s="8">
        <v>56.000000000000007</v>
      </c>
      <c r="AB5" s="8">
        <v>59.4</v>
      </c>
      <c r="AC5" s="8">
        <v>60.5</v>
      </c>
      <c r="AD5" s="8">
        <v>64</v>
      </c>
      <c r="AF5" s="8">
        <v>35.794166666666669</v>
      </c>
      <c r="AG5" s="8">
        <v>44.891666666666666</v>
      </c>
      <c r="AH5" s="8">
        <v>44.891666666666666</v>
      </c>
      <c r="AI5" s="8">
        <v>48.135833333333338</v>
      </c>
      <c r="AJ5" s="8">
        <v>51.258333333333333</v>
      </c>
      <c r="AK5" s="8">
        <v>53.92916666666666</v>
      </c>
      <c r="AM5" s="8">
        <f t="shared" si="27"/>
        <v>5.3058333333333252</v>
      </c>
      <c r="AN5" s="8">
        <f t="shared" si="1"/>
        <v>10.50833333333334</v>
      </c>
      <c r="AO5" s="8">
        <f t="shared" si="1"/>
        <v>11.108333333333341</v>
      </c>
      <c r="AP5" s="8">
        <f t="shared" si="1"/>
        <v>11.264166666666661</v>
      </c>
      <c r="AQ5" s="8">
        <f t="shared" si="1"/>
        <v>9.2416666666666671</v>
      </c>
      <c r="AR5" s="8">
        <f t="shared" si="1"/>
        <v>10.07083333333334</v>
      </c>
      <c r="AT5" s="8">
        <v>50.8</v>
      </c>
      <c r="AU5" s="8">
        <v>41.300000000000004</v>
      </c>
      <c r="AV5" s="8">
        <v>39.250000000000007</v>
      </c>
      <c r="AW5" s="8">
        <v>43.5</v>
      </c>
      <c r="AX5" s="8">
        <v>46.350000000000009</v>
      </c>
      <c r="AY5" s="8">
        <v>47.250000000000007</v>
      </c>
      <c r="BB5" s="8">
        <v>57.9</v>
      </c>
      <c r="BC5" s="8">
        <v>49.140000000000008</v>
      </c>
      <c r="BD5" s="8">
        <v>45.44</v>
      </c>
      <c r="BE5" s="8">
        <v>46</v>
      </c>
      <c r="BF5" s="8">
        <v>48.12</v>
      </c>
      <c r="BG5" s="8">
        <v>50.86</v>
      </c>
      <c r="BI5" s="8">
        <f t="shared" si="2"/>
        <v>-7.1000000000000014</v>
      </c>
      <c r="BJ5" s="8">
        <f t="shared" si="3"/>
        <v>-7.8400000000000034</v>
      </c>
      <c r="BK5" s="8">
        <f t="shared" si="4"/>
        <v>-6.1899999999999906</v>
      </c>
      <c r="BL5" s="8">
        <f t="shared" si="5"/>
        <v>-2.5</v>
      </c>
      <c r="BM5" s="8">
        <f t="shared" si="6"/>
        <v>-1.7699999999999889</v>
      </c>
      <c r="BN5" s="8">
        <f t="shared" si="7"/>
        <v>-3.6099999999999923</v>
      </c>
      <c r="BP5" s="8">
        <f t="array" ref="BP5">AVERAGE(D5,Y5,AT5)</f>
        <v>53.866666666666653</v>
      </c>
      <c r="BQ5" s="8">
        <f t="array" ref="BQ5">AVERAGE(E5,Z5,AU5)</f>
        <v>54.5</v>
      </c>
      <c r="BR5" s="8">
        <f t="array" ref="BR5">AVERAGE(F5,AA5,AV5)</f>
        <v>54.583333333333336</v>
      </c>
      <c r="BS5" s="8">
        <f t="array" ref="BS5">AVERAGE(G5,AB5,AW5)</f>
        <v>58.016666666666673</v>
      </c>
      <c r="BT5" s="8">
        <f t="array" ref="BT5">AVERAGE(H5,AC5,AX5)</f>
        <v>59.216666666666676</v>
      </c>
      <c r="BU5" s="8">
        <f t="array" ref="BU5">AVERAGE(I5,AD5,AY5)</f>
        <v>62.783333333333339</v>
      </c>
      <c r="BX5" s="8">
        <v>52.884722222222223</v>
      </c>
      <c r="BY5" s="8">
        <v>52.497222222222227</v>
      </c>
      <c r="BZ5" s="8">
        <v>51.503888888888888</v>
      </c>
      <c r="CA5" s="8">
        <v>53.031944444444456</v>
      </c>
      <c r="CB5" s="8">
        <v>55.079444444444448</v>
      </c>
      <c r="CC5" s="8">
        <v>58.312388888888883</v>
      </c>
      <c r="CE5" s="8">
        <f t="shared" si="8"/>
        <v>0.98194444444443008</v>
      </c>
      <c r="CF5" s="8">
        <f t="shared" si="9"/>
        <v>2.0027777777777729</v>
      </c>
      <c r="CG5" s="8">
        <f t="shared" si="10"/>
        <v>3.079444444444448</v>
      </c>
      <c r="CH5" s="8">
        <f t="shared" si="11"/>
        <v>4.9847222222222172</v>
      </c>
      <c r="CI5" s="8">
        <f t="shared" si="12"/>
        <v>4.1372222222222277</v>
      </c>
      <c r="CJ5" s="8">
        <f t="shared" si="13"/>
        <v>4.4709444444444557</v>
      </c>
      <c r="CL5" s="8">
        <v>70.3</v>
      </c>
      <c r="CM5" s="8">
        <v>69.8</v>
      </c>
      <c r="CN5" s="8">
        <v>57.2</v>
      </c>
      <c r="CO5" s="8">
        <v>56.6</v>
      </c>
      <c r="CP5" s="8">
        <v>61.199999999999996</v>
      </c>
      <c r="CQ5" s="8">
        <v>65.2</v>
      </c>
      <c r="CS5" s="8">
        <f t="shared" si="14"/>
        <v>-16.433333333333344</v>
      </c>
      <c r="CT5" s="8">
        <f t="shared" si="15"/>
        <v>-15.299999999999997</v>
      </c>
      <c r="CU5" s="8">
        <f t="shared" si="16"/>
        <v>-2.6166666666666671</v>
      </c>
      <c r="CV5" s="8">
        <f t="shared" si="17"/>
        <v>1.4166666666666714</v>
      </c>
      <c r="CW5" s="8">
        <f t="shared" si="18"/>
        <v>-1.9833333333333201</v>
      </c>
      <c r="CX5" s="8">
        <f t="shared" si="19"/>
        <v>-2.4166666666666643</v>
      </c>
      <c r="CZ5" s="8">
        <f t="shared" si="20"/>
        <v>-17.415277777777774</v>
      </c>
      <c r="DA5" s="8">
        <f t="shared" si="21"/>
        <v>-17.30277777777777</v>
      </c>
      <c r="DB5" s="8">
        <f t="shared" si="22"/>
        <v>-5.6961111111111151</v>
      </c>
      <c r="DC5" s="8">
        <f t="shared" si="23"/>
        <v>-3.5680555555555458</v>
      </c>
      <c r="DD5" s="8">
        <f t="shared" si="24"/>
        <v>-6.1205555555555478</v>
      </c>
      <c r="DE5" s="8">
        <f t="shared" si="25"/>
        <v>-6.88761111111112</v>
      </c>
    </row>
    <row r="6" spans="1:109" ht="15.75" x14ac:dyDescent="0.5">
      <c r="A6" s="12" t="s">
        <v>13</v>
      </c>
      <c r="B6" s="7">
        <v>1</v>
      </c>
      <c r="C6" s="7">
        <v>2</v>
      </c>
      <c r="D6" s="8">
        <v>78.2</v>
      </c>
      <c r="E6" s="8">
        <v>80</v>
      </c>
      <c r="F6" s="8">
        <v>82.8</v>
      </c>
      <c r="G6" s="8">
        <v>82.199999999999989</v>
      </c>
      <c r="H6" s="8">
        <v>80</v>
      </c>
      <c r="I6" s="8">
        <v>64</v>
      </c>
      <c r="K6" s="8">
        <v>72.239999999999995</v>
      </c>
      <c r="L6" s="8">
        <v>74.560000000000016</v>
      </c>
      <c r="M6" s="8">
        <v>76.64</v>
      </c>
      <c r="N6" s="8">
        <v>76.599999999999994</v>
      </c>
      <c r="O6" s="8">
        <v>75.240000000000009</v>
      </c>
      <c r="P6" s="8">
        <v>62.488</v>
      </c>
      <c r="R6" s="8">
        <f t="shared" si="26"/>
        <v>5.960000000000008</v>
      </c>
      <c r="S6" s="8">
        <f t="shared" si="0"/>
        <v>5.4399999999999835</v>
      </c>
      <c r="T6" s="8">
        <f t="shared" si="0"/>
        <v>6.1599999999999966</v>
      </c>
      <c r="U6" s="8">
        <f t="shared" si="0"/>
        <v>5.5999999999999943</v>
      </c>
      <c r="V6" s="8">
        <f t="shared" si="0"/>
        <v>4.7599999999999909</v>
      </c>
      <c r="W6" s="8">
        <f t="shared" si="0"/>
        <v>1.5120000000000005</v>
      </c>
      <c r="Y6" s="8">
        <v>94.8</v>
      </c>
      <c r="Z6" s="8">
        <v>93.100000000000009</v>
      </c>
      <c r="AA6" s="8">
        <v>91.4</v>
      </c>
      <c r="AB6" s="8">
        <v>91.4</v>
      </c>
      <c r="AC6" s="8">
        <v>89.1</v>
      </c>
      <c r="AD6" s="8">
        <v>82.199999999999989</v>
      </c>
      <c r="AF6" s="8">
        <v>76.729166666666657</v>
      </c>
      <c r="AG6" s="8">
        <v>78.512499999999989</v>
      </c>
      <c r="AH6" s="8">
        <v>83.550000000000011</v>
      </c>
      <c r="AI6" s="8">
        <v>82.733333333333334</v>
      </c>
      <c r="AJ6" s="8">
        <v>81.220833333333331</v>
      </c>
      <c r="AK6" s="8">
        <v>79.287499999999994</v>
      </c>
      <c r="AM6" s="8">
        <f t="shared" si="27"/>
        <v>18.07083333333334</v>
      </c>
      <c r="AN6" s="8">
        <f t="shared" si="1"/>
        <v>14.58750000000002</v>
      </c>
      <c r="AO6" s="8">
        <f t="shared" si="1"/>
        <v>7.8499999999999943</v>
      </c>
      <c r="AP6" s="8">
        <f t="shared" si="1"/>
        <v>8.6666666666666714</v>
      </c>
      <c r="AQ6" s="8">
        <f t="shared" si="1"/>
        <v>7.8791666666666629</v>
      </c>
      <c r="AR6" s="8">
        <f t="shared" si="1"/>
        <v>2.9124999999999943</v>
      </c>
      <c r="AT6" s="8">
        <v>89.5</v>
      </c>
      <c r="AU6" s="8">
        <v>88.65</v>
      </c>
      <c r="AV6" s="8">
        <v>75.5</v>
      </c>
      <c r="AW6" s="8">
        <v>79.05</v>
      </c>
      <c r="AX6" s="8">
        <v>90.7</v>
      </c>
      <c r="AY6" s="8">
        <v>91.05</v>
      </c>
      <c r="BB6" s="8">
        <v>87.539999999999992</v>
      </c>
      <c r="BC6" s="8">
        <v>86.539999999999992</v>
      </c>
      <c r="BD6" s="8">
        <v>76.58</v>
      </c>
      <c r="BE6" s="8">
        <v>81.400000000000006</v>
      </c>
      <c r="BF6" s="8">
        <v>89.5</v>
      </c>
      <c r="BG6" s="8">
        <v>86.44</v>
      </c>
      <c r="BI6" s="8">
        <f t="shared" si="2"/>
        <v>1.960000000000008</v>
      </c>
      <c r="BJ6" s="8">
        <f t="shared" si="3"/>
        <v>2.1100000000000136</v>
      </c>
      <c r="BK6" s="8">
        <f t="shared" si="4"/>
        <v>-1.0799999999999983</v>
      </c>
      <c r="BL6" s="8">
        <f t="shared" si="5"/>
        <v>-2.3500000000000085</v>
      </c>
      <c r="BM6" s="8">
        <f t="shared" si="6"/>
        <v>1.2000000000000028</v>
      </c>
      <c r="BN6" s="8">
        <f t="shared" si="7"/>
        <v>4.6099999999999994</v>
      </c>
      <c r="BP6" s="8">
        <f t="array" ref="BP6">AVERAGE(D6,Y6,AT6)</f>
        <v>87.5</v>
      </c>
      <c r="BQ6" s="8">
        <f t="array" ref="BQ6">AVERAGE(E6,Z6,AU6)</f>
        <v>87.25</v>
      </c>
      <c r="BR6" s="8">
        <f t="array" ref="BR6">AVERAGE(F6,AA6,AV6)</f>
        <v>83.233333333333334</v>
      </c>
      <c r="BS6" s="8">
        <f t="array" ref="BS6">AVERAGE(G6,AB6,AW6)</f>
        <v>84.216666666666654</v>
      </c>
      <c r="BT6" s="8">
        <f t="array" ref="BT6">AVERAGE(H6,AC6,AX6)</f>
        <v>86.600000000000009</v>
      </c>
      <c r="BU6" s="8">
        <f t="array" ref="BU6">AVERAGE(I6,AD6,AY6)</f>
        <v>79.083333333333329</v>
      </c>
      <c r="BX6" s="8">
        <v>78.836388888888877</v>
      </c>
      <c r="BY6" s="8">
        <v>79.870833333333323</v>
      </c>
      <c r="BZ6" s="8">
        <v>78.923333333333332</v>
      </c>
      <c r="CA6" s="8">
        <v>80.24444444444444</v>
      </c>
      <c r="CB6" s="8">
        <v>81.986944444444447</v>
      </c>
      <c r="CC6" s="8">
        <v>76.071833333333331</v>
      </c>
      <c r="CE6" s="8">
        <f t="shared" si="8"/>
        <v>8.6636111111111234</v>
      </c>
      <c r="CF6" s="8">
        <f t="shared" si="9"/>
        <v>7.3791666666666771</v>
      </c>
      <c r="CG6" s="8">
        <f t="shared" si="10"/>
        <v>4.3100000000000023</v>
      </c>
      <c r="CH6" s="8">
        <f t="shared" si="11"/>
        <v>3.9722222222222143</v>
      </c>
      <c r="CI6" s="8">
        <f t="shared" si="12"/>
        <v>4.6130555555555617</v>
      </c>
      <c r="CJ6" s="8">
        <f t="shared" si="13"/>
        <v>3.0114999999999981</v>
      </c>
      <c r="CL6" s="8">
        <v>96</v>
      </c>
      <c r="CM6" s="8">
        <v>91.5</v>
      </c>
      <c r="CN6" s="8">
        <v>92</v>
      </c>
      <c r="CO6" s="8">
        <v>94.9</v>
      </c>
      <c r="CP6" s="8">
        <v>94.9</v>
      </c>
      <c r="CQ6" s="8">
        <v>86.3</v>
      </c>
      <c r="CS6" s="8">
        <f t="shared" si="14"/>
        <v>-8.5</v>
      </c>
      <c r="CT6" s="8">
        <f t="shared" si="15"/>
        <v>-4.25</v>
      </c>
      <c r="CU6" s="8">
        <f t="shared" si="16"/>
        <v>-8.7666666666666657</v>
      </c>
      <c r="CV6" s="8">
        <f t="shared" si="17"/>
        <v>-10.683333333333351</v>
      </c>
      <c r="CW6" s="8">
        <f t="shared" si="18"/>
        <v>-8.2999999999999972</v>
      </c>
      <c r="CX6" s="8">
        <f t="shared" si="19"/>
        <v>-7.2166666666666686</v>
      </c>
      <c r="CZ6" s="8">
        <f t="shared" si="20"/>
        <v>-17.163611111111123</v>
      </c>
      <c r="DA6" s="8">
        <f t="shared" si="21"/>
        <v>-11.629166666666677</v>
      </c>
      <c r="DB6" s="8">
        <f t="shared" si="22"/>
        <v>-13.076666666666668</v>
      </c>
      <c r="DC6" s="8">
        <f t="shared" si="23"/>
        <v>-14.655555555555566</v>
      </c>
      <c r="DD6" s="8">
        <f t="shared" si="24"/>
        <v>-12.913055555555559</v>
      </c>
      <c r="DE6" s="8">
        <f t="shared" si="25"/>
        <v>-10.228166666666667</v>
      </c>
    </row>
    <row r="7" spans="1:109" ht="15.75" x14ac:dyDescent="0.5">
      <c r="A7" s="12" t="s">
        <v>14</v>
      </c>
      <c r="B7" s="7">
        <v>1</v>
      </c>
      <c r="C7" s="7">
        <v>2</v>
      </c>
      <c r="D7" s="8">
        <v>56.000000000000007</v>
      </c>
      <c r="E7" s="8">
        <v>38.200000000000003</v>
      </c>
      <c r="F7" s="8">
        <v>40</v>
      </c>
      <c r="G7" s="8">
        <v>39.4</v>
      </c>
      <c r="H7" s="8">
        <v>39.4</v>
      </c>
      <c r="I7" s="8">
        <v>41.099999999999994</v>
      </c>
      <c r="K7" s="8">
        <v>57.347999999999999</v>
      </c>
      <c r="L7" s="8">
        <v>42.58</v>
      </c>
      <c r="M7" s="8">
        <v>44.5</v>
      </c>
      <c r="N7" s="8">
        <v>45.86</v>
      </c>
      <c r="O7" s="8">
        <v>46.1</v>
      </c>
      <c r="P7" s="8">
        <v>44.96</v>
      </c>
      <c r="R7" s="8">
        <f t="shared" si="26"/>
        <v>-1.3479999999999919</v>
      </c>
      <c r="S7" s="8">
        <f t="shared" si="0"/>
        <v>-4.3799999999999955</v>
      </c>
      <c r="T7" s="8">
        <f t="shared" si="0"/>
        <v>-4.5</v>
      </c>
      <c r="U7" s="8">
        <f t="shared" si="0"/>
        <v>-6.4600000000000009</v>
      </c>
      <c r="V7" s="8">
        <f t="shared" si="0"/>
        <v>-6.7000000000000028</v>
      </c>
      <c r="W7" s="8">
        <f t="shared" si="0"/>
        <v>-3.8600000000000065</v>
      </c>
      <c r="Y7" s="8">
        <v>30.8</v>
      </c>
      <c r="Z7" s="8">
        <v>27.400000000000002</v>
      </c>
      <c r="AA7" s="8">
        <v>31.4</v>
      </c>
      <c r="AB7" s="8">
        <v>32.5</v>
      </c>
      <c r="AC7" s="8">
        <v>34.200000000000003</v>
      </c>
      <c r="AD7" s="8">
        <v>36.5</v>
      </c>
      <c r="AF7" s="8">
        <v>38.520833333333329</v>
      </c>
      <c r="AG7" s="8">
        <v>27.145833333333336</v>
      </c>
      <c r="AH7" s="8">
        <v>32.674999999999997</v>
      </c>
      <c r="AI7" s="8">
        <v>34.291666666666664</v>
      </c>
      <c r="AJ7" s="8">
        <v>36.362500000000004</v>
      </c>
      <c r="AK7" s="8">
        <v>38.616666666666667</v>
      </c>
      <c r="AM7" s="8">
        <f t="shared" si="27"/>
        <v>-7.7208333333333279</v>
      </c>
      <c r="AN7" s="8">
        <f t="shared" si="1"/>
        <v>0.25416666666666643</v>
      </c>
      <c r="AO7" s="8">
        <f t="shared" si="1"/>
        <v>-1.2749999999999986</v>
      </c>
      <c r="AP7" s="8">
        <f t="shared" si="1"/>
        <v>-1.7916666666666643</v>
      </c>
      <c r="AQ7" s="8">
        <f t="shared" si="1"/>
        <v>-2.1625000000000014</v>
      </c>
      <c r="AR7" s="8">
        <f t="shared" si="1"/>
        <v>-2.1166666666666671</v>
      </c>
      <c r="AT7" s="8">
        <v>41.95</v>
      </c>
      <c r="AU7" s="8">
        <v>57.9</v>
      </c>
      <c r="AV7" s="8">
        <v>53.9</v>
      </c>
      <c r="AW7" s="8">
        <v>55.05</v>
      </c>
      <c r="AX7" s="8">
        <v>43.05</v>
      </c>
      <c r="AY7" s="8">
        <v>47.3</v>
      </c>
      <c r="BB7" s="8">
        <v>40.06</v>
      </c>
      <c r="BC7" s="8">
        <v>48.980000000000004</v>
      </c>
      <c r="BD7" s="8">
        <v>45.1</v>
      </c>
      <c r="BE7" s="8">
        <v>44.379999999999995</v>
      </c>
      <c r="BF7" s="8">
        <v>40.660000000000004</v>
      </c>
      <c r="BG7" s="8">
        <v>40.46</v>
      </c>
      <c r="BI7" s="8">
        <f t="shared" si="2"/>
        <v>1.8900000000000006</v>
      </c>
      <c r="BJ7" s="8">
        <f t="shared" si="3"/>
        <v>8.9199999999999946</v>
      </c>
      <c r="BK7" s="8">
        <f t="shared" si="4"/>
        <v>8.7999999999999972</v>
      </c>
      <c r="BL7" s="8">
        <f t="shared" si="5"/>
        <v>10.670000000000002</v>
      </c>
      <c r="BM7" s="8">
        <f t="shared" si="6"/>
        <v>2.3899999999999935</v>
      </c>
      <c r="BN7" s="8">
        <f t="shared" si="7"/>
        <v>6.8399999999999963</v>
      </c>
      <c r="BP7" s="8">
        <f t="array" ref="BP7">AVERAGE(D7,Y7,AT7)</f>
        <v>42.916666666666664</v>
      </c>
      <c r="BQ7" s="8">
        <f t="array" ref="BQ7">AVERAGE(E7,Z7,AU7)</f>
        <v>41.166666666666664</v>
      </c>
      <c r="BR7" s="8">
        <f t="array" ref="BR7">AVERAGE(F7,AA7,AV7)</f>
        <v>41.766666666666673</v>
      </c>
      <c r="BS7" s="8">
        <f t="array" ref="BS7">AVERAGE(G7,AB7,AW7)</f>
        <v>42.31666666666667</v>
      </c>
      <c r="BT7" s="8">
        <f t="array" ref="BT7">AVERAGE(H7,AC7,AX7)</f>
        <v>38.883333333333333</v>
      </c>
      <c r="BU7" s="8">
        <f t="array" ref="BU7">AVERAGE(I7,AD7,AY7)</f>
        <v>41.633333333333333</v>
      </c>
      <c r="BX7" s="8">
        <v>45.30961111111111</v>
      </c>
      <c r="BY7" s="8">
        <v>39.56861111111111</v>
      </c>
      <c r="BZ7" s="8">
        <v>40.758333333333333</v>
      </c>
      <c r="CA7" s="8">
        <v>41.510555555555555</v>
      </c>
      <c r="CB7" s="8">
        <v>41.040833333333332</v>
      </c>
      <c r="CC7" s="8">
        <v>41.345555555555556</v>
      </c>
      <c r="CE7" s="8">
        <f t="shared" si="8"/>
        <v>-2.3929444444444457</v>
      </c>
      <c r="CF7" s="8">
        <f t="shared" si="9"/>
        <v>1.598055555555554</v>
      </c>
      <c r="CG7" s="8">
        <f t="shared" si="10"/>
        <v>1.00833333333334</v>
      </c>
      <c r="CH7" s="8">
        <f t="shared" si="11"/>
        <v>0.80611111111111455</v>
      </c>
      <c r="CI7" s="8">
        <f t="shared" si="12"/>
        <v>-2.1574999999999989</v>
      </c>
      <c r="CJ7" s="8">
        <f t="shared" si="13"/>
        <v>0.28777777777777658</v>
      </c>
      <c r="CL7" s="8">
        <v>42.300000000000004</v>
      </c>
      <c r="CM7" s="8">
        <v>56</v>
      </c>
      <c r="CN7" s="8">
        <v>53.199999999999996</v>
      </c>
      <c r="CO7" s="8">
        <v>51.5</v>
      </c>
      <c r="CP7" s="8">
        <v>54.3</v>
      </c>
      <c r="CQ7" s="8">
        <v>39.5</v>
      </c>
      <c r="CS7" s="8">
        <f t="shared" si="14"/>
        <v>0.61666666666666003</v>
      </c>
      <c r="CT7" s="8">
        <f t="shared" si="15"/>
        <v>-14.833333333333336</v>
      </c>
      <c r="CU7" s="8">
        <f t="shared" si="16"/>
        <v>-11.433333333333323</v>
      </c>
      <c r="CV7" s="8">
        <f t="shared" si="17"/>
        <v>-9.18333333333333</v>
      </c>
      <c r="CW7" s="8">
        <f t="shared" si="18"/>
        <v>-15.416666666666664</v>
      </c>
      <c r="CX7" s="8">
        <f t="shared" si="19"/>
        <v>2.1333333333333329</v>
      </c>
      <c r="CZ7" s="8">
        <f t="shared" si="20"/>
        <v>3.0096111111111057</v>
      </c>
      <c r="DA7" s="8">
        <f t="shared" si="21"/>
        <v>-16.43138888888889</v>
      </c>
      <c r="DB7" s="8">
        <f t="shared" si="22"/>
        <v>-12.441666666666663</v>
      </c>
      <c r="DC7" s="8">
        <f t="shared" si="23"/>
        <v>-9.9894444444444446</v>
      </c>
      <c r="DD7" s="8">
        <f t="shared" si="24"/>
        <v>-13.259166666666665</v>
      </c>
      <c r="DE7" s="8">
        <f t="shared" si="25"/>
        <v>1.8455555555555563</v>
      </c>
    </row>
    <row r="8" spans="1:109" ht="15.75" x14ac:dyDescent="0.5">
      <c r="A8" s="12" t="s">
        <v>15</v>
      </c>
      <c r="B8" s="7">
        <v>1</v>
      </c>
      <c r="C8" s="7">
        <v>2</v>
      </c>
      <c r="D8" s="8">
        <v>77.7</v>
      </c>
      <c r="E8" s="8">
        <v>81.699999999999989</v>
      </c>
      <c r="F8" s="8">
        <v>84.5</v>
      </c>
      <c r="G8" s="8">
        <v>84</v>
      </c>
      <c r="H8" s="8">
        <v>85.7</v>
      </c>
      <c r="I8" s="8">
        <v>46.2</v>
      </c>
      <c r="K8" s="8">
        <v>73.88</v>
      </c>
      <c r="L8" s="8">
        <v>79.8</v>
      </c>
      <c r="M8" s="8">
        <v>81.3</v>
      </c>
      <c r="N8" s="8">
        <v>80.940000000000012</v>
      </c>
      <c r="O8" s="8">
        <v>81.368000000000009</v>
      </c>
      <c r="P8" s="8">
        <v>50.78</v>
      </c>
      <c r="R8" s="8">
        <f t="shared" si="26"/>
        <v>3.8200000000000074</v>
      </c>
      <c r="S8" s="8">
        <f t="shared" si="0"/>
        <v>1.8999999999999915</v>
      </c>
      <c r="T8" s="8">
        <f t="shared" si="0"/>
        <v>3.2000000000000028</v>
      </c>
      <c r="U8" s="8">
        <f t="shared" si="0"/>
        <v>3.0599999999999881</v>
      </c>
      <c r="V8" s="8">
        <f t="shared" si="0"/>
        <v>4.3319999999999936</v>
      </c>
      <c r="W8" s="8">
        <f t="shared" si="0"/>
        <v>-4.5799999999999983</v>
      </c>
      <c r="Y8" s="8">
        <v>47.4</v>
      </c>
      <c r="Z8" s="8">
        <v>76.5</v>
      </c>
      <c r="AA8" s="8">
        <v>80</v>
      </c>
      <c r="AB8" s="8">
        <v>77.7</v>
      </c>
      <c r="AC8" s="8">
        <v>73.7</v>
      </c>
      <c r="AD8" s="8">
        <v>45.1</v>
      </c>
      <c r="AF8" s="8">
        <v>59.320833333333333</v>
      </c>
      <c r="AG8" s="8">
        <v>71.020833333333343</v>
      </c>
      <c r="AH8" s="8">
        <v>72.412499999999994</v>
      </c>
      <c r="AI8" s="8">
        <v>72.212500000000006</v>
      </c>
      <c r="AJ8" s="8">
        <v>73.841666666666669</v>
      </c>
      <c r="AK8" s="8">
        <v>42.1875</v>
      </c>
      <c r="AM8" s="8">
        <f t="shared" si="27"/>
        <v>-11.920833333333334</v>
      </c>
      <c r="AN8" s="8">
        <f t="shared" si="1"/>
        <v>5.4791666666666572</v>
      </c>
      <c r="AO8" s="8">
        <f t="shared" si="1"/>
        <v>7.5875000000000057</v>
      </c>
      <c r="AP8" s="8">
        <f t="shared" si="1"/>
        <v>5.4874999999999972</v>
      </c>
      <c r="AQ8" s="8">
        <f t="shared" si="1"/>
        <v>-0.14166666666666572</v>
      </c>
      <c r="AR8" s="8">
        <f t="shared" si="1"/>
        <v>2.9125000000000014</v>
      </c>
      <c r="AT8" s="8">
        <v>46.9</v>
      </c>
      <c r="AU8" s="8">
        <v>39.450000000000003</v>
      </c>
      <c r="AV8" s="8">
        <v>34.5</v>
      </c>
      <c r="AW8" s="8">
        <v>35.65</v>
      </c>
      <c r="AX8" s="8">
        <v>35.950000000000003</v>
      </c>
      <c r="AY8" s="8">
        <v>35.200000000000003</v>
      </c>
      <c r="BB8" s="8">
        <v>50.16</v>
      </c>
      <c r="BC8" s="8">
        <v>48.2</v>
      </c>
      <c r="BD8" s="8">
        <v>46.251999999999995</v>
      </c>
      <c r="BE8" s="8">
        <v>45.739999999999995</v>
      </c>
      <c r="BF8" s="8">
        <v>46.851999999999997</v>
      </c>
      <c r="BG8" s="8">
        <v>42.499999999999993</v>
      </c>
      <c r="BI8" s="8">
        <f t="shared" si="2"/>
        <v>-3.259999999999998</v>
      </c>
      <c r="BJ8" s="8">
        <f t="shared" si="3"/>
        <v>-8.75</v>
      </c>
      <c r="BK8" s="8">
        <f t="shared" si="4"/>
        <v>-11.751999999999995</v>
      </c>
      <c r="BL8" s="8">
        <f t="shared" si="5"/>
        <v>-10.089999999999996</v>
      </c>
      <c r="BM8" s="8">
        <f t="shared" si="6"/>
        <v>-10.901999999999994</v>
      </c>
      <c r="BN8" s="8">
        <f t="shared" si="7"/>
        <v>-7.2999999999999901</v>
      </c>
      <c r="BP8" s="8">
        <f t="array" ref="BP8">AVERAGE(D8,Y8,AT8)</f>
        <v>57.333333333333336</v>
      </c>
      <c r="BQ8" s="8">
        <f t="array" ref="BQ8">AVERAGE(E8,Z8,AU8)</f>
        <v>65.883333333333326</v>
      </c>
      <c r="BR8" s="8">
        <f t="array" ref="BR8">AVERAGE(F8,AA8,AV8)</f>
        <v>66.333333333333329</v>
      </c>
      <c r="BS8" s="8">
        <f t="array" ref="BS8">AVERAGE(G8,AB8,AW8)</f>
        <v>65.783333333333331</v>
      </c>
      <c r="BT8" s="8">
        <f t="array" ref="BT8">AVERAGE(H8,AC8,AX8)</f>
        <v>65.116666666666674</v>
      </c>
      <c r="BU8" s="8">
        <f t="array" ref="BU8">AVERAGE(I8,AD8,AY8)</f>
        <v>42.166666666666671</v>
      </c>
      <c r="BX8" s="8">
        <v>61.120277777777773</v>
      </c>
      <c r="BY8" s="8">
        <v>66.340277777777771</v>
      </c>
      <c r="BZ8" s="8">
        <v>66.654833333333329</v>
      </c>
      <c r="CA8" s="8">
        <v>66.297500000000014</v>
      </c>
      <c r="CB8" s="8">
        <v>67.353888888888903</v>
      </c>
      <c r="CC8" s="8">
        <v>45.155833333333334</v>
      </c>
      <c r="CE8" s="8">
        <f t="shared" si="8"/>
        <v>-3.7869444444444369</v>
      </c>
      <c r="CF8" s="8">
        <f t="shared" si="9"/>
        <v>-0.45694444444444571</v>
      </c>
      <c r="CG8" s="8">
        <f t="shared" si="10"/>
        <v>-0.32150000000000034</v>
      </c>
      <c r="CH8" s="8">
        <f t="shared" si="11"/>
        <v>-0.5141666666666822</v>
      </c>
      <c r="CI8" s="8">
        <f t="shared" si="12"/>
        <v>-2.2372222222222291</v>
      </c>
      <c r="CJ8" s="8">
        <f t="shared" si="13"/>
        <v>-2.9891666666666623</v>
      </c>
      <c r="CL8" s="8">
        <v>66.900000000000006</v>
      </c>
      <c r="CM8" s="8">
        <v>64</v>
      </c>
      <c r="CN8" s="8">
        <v>65.8</v>
      </c>
      <c r="CO8" s="8">
        <v>65.2</v>
      </c>
      <c r="CP8" s="8">
        <v>58.900000000000006</v>
      </c>
      <c r="CQ8" s="8">
        <v>46.3</v>
      </c>
      <c r="CS8" s="8">
        <f t="shared" si="14"/>
        <v>-9.56666666666667</v>
      </c>
      <c r="CT8" s="8">
        <f t="shared" si="15"/>
        <v>1.8833333333333258</v>
      </c>
      <c r="CU8" s="8">
        <f t="shared" si="16"/>
        <v>0.53333333333333144</v>
      </c>
      <c r="CV8" s="8">
        <f t="shared" si="17"/>
        <v>0.5833333333333286</v>
      </c>
      <c r="CW8" s="8">
        <f t="shared" si="18"/>
        <v>6.2166666666666686</v>
      </c>
      <c r="CX8" s="8">
        <f t="shared" si="19"/>
        <v>-4.1333333333333258</v>
      </c>
      <c r="CZ8" s="8">
        <f t="shared" si="20"/>
        <v>-5.7797222222222331</v>
      </c>
      <c r="DA8" s="8">
        <f t="shared" si="21"/>
        <v>2.3402777777777715</v>
      </c>
      <c r="DB8" s="8">
        <f t="shared" si="22"/>
        <v>0.85483333333333178</v>
      </c>
      <c r="DC8" s="8">
        <f t="shared" si="23"/>
        <v>1.0975000000000108</v>
      </c>
      <c r="DD8" s="8">
        <f t="shared" si="24"/>
        <v>8.4538888888888977</v>
      </c>
      <c r="DE8" s="8">
        <f t="shared" si="25"/>
        <v>-1.1441666666666634</v>
      </c>
    </row>
    <row r="9" spans="1:109" ht="15.75" x14ac:dyDescent="0.5">
      <c r="A9" s="12" t="s">
        <v>16</v>
      </c>
      <c r="B9" s="7">
        <v>1</v>
      </c>
      <c r="C9" s="7">
        <v>1</v>
      </c>
      <c r="D9" s="8">
        <v>5.7</v>
      </c>
      <c r="E9" s="8">
        <v>7.3999999999999995</v>
      </c>
      <c r="F9" s="8">
        <v>5.7</v>
      </c>
      <c r="G9" s="8">
        <v>5.7</v>
      </c>
      <c r="H9" s="8">
        <v>6.2</v>
      </c>
      <c r="I9" s="8">
        <v>4.5</v>
      </c>
      <c r="K9" s="8">
        <v>7.9200000000000017</v>
      </c>
      <c r="L9" s="8">
        <v>8.7199999999999989</v>
      </c>
      <c r="M9" s="8">
        <v>7.7999999999999972</v>
      </c>
      <c r="N9" s="8">
        <v>8.26</v>
      </c>
      <c r="O9" s="8">
        <v>7.7999999999999972</v>
      </c>
      <c r="P9" s="8">
        <v>6.6400000000000006</v>
      </c>
      <c r="R9" s="8">
        <f t="shared" si="26"/>
        <v>-2.2200000000000015</v>
      </c>
      <c r="S9" s="8">
        <f t="shared" si="0"/>
        <v>-1.3199999999999994</v>
      </c>
      <c r="T9" s="8">
        <f t="shared" si="0"/>
        <v>-2.099999999999997</v>
      </c>
      <c r="U9" s="8">
        <f t="shared" si="0"/>
        <v>-2.5599999999999996</v>
      </c>
      <c r="V9" s="8">
        <f t="shared" si="0"/>
        <v>-1.599999999999997</v>
      </c>
      <c r="W9" s="8">
        <f t="shared" si="0"/>
        <v>-2.1400000000000006</v>
      </c>
      <c r="Y9" s="8">
        <v>6.2</v>
      </c>
      <c r="Z9" s="8">
        <v>8</v>
      </c>
      <c r="AA9" s="8">
        <v>8</v>
      </c>
      <c r="AB9" s="8">
        <v>7.3999999999999995</v>
      </c>
      <c r="AC9" s="8">
        <v>9.7000000000000011</v>
      </c>
      <c r="AD9" s="8">
        <v>10.199999999999999</v>
      </c>
      <c r="AF9" s="8">
        <v>20.910833333333336</v>
      </c>
      <c r="AG9" s="8">
        <v>21.358333333333334</v>
      </c>
      <c r="AH9" s="8">
        <v>19.741666666666674</v>
      </c>
      <c r="AI9" s="8">
        <v>19.50833333333334</v>
      </c>
      <c r="AJ9" s="8">
        <v>18.275000000000006</v>
      </c>
      <c r="AK9" s="8">
        <v>23.062500000000004</v>
      </c>
      <c r="AM9" s="8">
        <f t="shared" si="27"/>
        <v>-14.710833333333337</v>
      </c>
      <c r="AN9" s="8">
        <f t="shared" si="1"/>
        <v>-13.358333333333334</v>
      </c>
      <c r="AO9" s="8">
        <f t="shared" si="1"/>
        <v>-11.741666666666674</v>
      </c>
      <c r="AP9" s="8">
        <f t="shared" si="1"/>
        <v>-12.108333333333341</v>
      </c>
      <c r="AQ9" s="8">
        <f t="shared" si="1"/>
        <v>-8.5750000000000046</v>
      </c>
      <c r="AR9" s="8">
        <f t="shared" si="1"/>
        <v>-12.862500000000004</v>
      </c>
      <c r="AT9" s="8">
        <v>10.100000000000001</v>
      </c>
      <c r="AU9" s="8">
        <v>9.5</v>
      </c>
      <c r="AV9" s="8">
        <v>10.149999999999999</v>
      </c>
      <c r="AW9" s="8">
        <v>11.299999999999999</v>
      </c>
      <c r="AX9" s="8">
        <v>11.85</v>
      </c>
      <c r="AY9" s="8">
        <v>14.799999999999999</v>
      </c>
      <c r="BB9" s="8">
        <v>7.2000000000000028</v>
      </c>
      <c r="BC9" s="8">
        <v>7.5400000000000018</v>
      </c>
      <c r="BD9" s="8">
        <v>8.82</v>
      </c>
      <c r="BE9" s="8">
        <v>9.2000000000000064</v>
      </c>
      <c r="BF9" s="8">
        <v>10.96</v>
      </c>
      <c r="BG9" s="8">
        <v>12</v>
      </c>
      <c r="BI9" s="8">
        <f t="shared" si="2"/>
        <v>2.8999999999999986</v>
      </c>
      <c r="BJ9" s="8">
        <f t="shared" si="3"/>
        <v>1.9599999999999982</v>
      </c>
      <c r="BK9" s="8">
        <f t="shared" si="4"/>
        <v>1.3299999999999983</v>
      </c>
      <c r="BL9" s="8">
        <f t="shared" si="5"/>
        <v>2.0999999999999925</v>
      </c>
      <c r="BM9" s="8">
        <f t="shared" si="6"/>
        <v>0.88999999999999879</v>
      </c>
      <c r="BN9" s="8">
        <f t="shared" si="7"/>
        <v>2.7999999999999989</v>
      </c>
      <c r="BP9" s="8">
        <f t="array" ref="BP9">AVERAGE(D9,Y9,AT9)</f>
        <v>7.333333333333333</v>
      </c>
      <c r="BQ9" s="8">
        <f t="array" ref="BQ9">AVERAGE(E9,Z9,AU9)</f>
        <v>8.2999999999999989</v>
      </c>
      <c r="BR9" s="8">
        <f t="array" ref="BR9">AVERAGE(F9,AA9,AV9)</f>
        <v>7.9499999999999993</v>
      </c>
      <c r="BS9" s="8">
        <f t="array" ref="BS9">AVERAGE(G9,AB9,AW9)</f>
        <v>8.1333333333333329</v>
      </c>
      <c r="BT9" s="8">
        <f t="array" ref="BT9">AVERAGE(H9,AC9,AX9)</f>
        <v>9.25</v>
      </c>
      <c r="BU9" s="8">
        <f t="array" ref="BU9">AVERAGE(I9,AD9,AY9)</f>
        <v>9.8333333333333339</v>
      </c>
      <c r="BX9" s="8">
        <v>12.01027777777778</v>
      </c>
      <c r="BY9" s="8">
        <v>12.539444444444444</v>
      </c>
      <c r="BZ9" s="8">
        <v>12.120555555555557</v>
      </c>
      <c r="CA9" s="8">
        <v>12.322777777777782</v>
      </c>
      <c r="CB9" s="8">
        <v>12.345000000000001</v>
      </c>
      <c r="CC9" s="8">
        <v>13.900833333333333</v>
      </c>
      <c r="CE9" s="8">
        <f t="shared" si="8"/>
        <v>-4.6769444444444472</v>
      </c>
      <c r="CF9" s="8">
        <f t="shared" si="9"/>
        <v>-4.2394444444444446</v>
      </c>
      <c r="CG9" s="8">
        <f t="shared" si="10"/>
        <v>-4.1705555555555573</v>
      </c>
      <c r="CH9" s="8">
        <f t="shared" si="11"/>
        <v>-4.1894444444444492</v>
      </c>
      <c r="CI9" s="8">
        <f t="shared" si="12"/>
        <v>-3.0950000000000006</v>
      </c>
      <c r="CJ9" s="8">
        <f t="shared" si="13"/>
        <v>-4.067499999999999</v>
      </c>
      <c r="CL9" s="8">
        <v>7.5</v>
      </c>
      <c r="CM9" s="8">
        <v>6.8999999999999915</v>
      </c>
      <c r="CN9" s="8">
        <v>5.2000000000000028</v>
      </c>
      <c r="CO9" s="8">
        <v>5.8000000000000114</v>
      </c>
      <c r="CP9" s="8">
        <v>7.5</v>
      </c>
      <c r="CQ9" s="8">
        <v>7.5</v>
      </c>
      <c r="CS9" s="8">
        <f t="shared" si="14"/>
        <v>-0.16666666666666696</v>
      </c>
      <c r="CT9" s="8">
        <f t="shared" si="15"/>
        <v>1.4000000000000075</v>
      </c>
      <c r="CU9" s="8">
        <f t="shared" si="16"/>
        <v>2.7499999999999964</v>
      </c>
      <c r="CV9" s="8">
        <f t="shared" si="17"/>
        <v>2.3333333333333215</v>
      </c>
      <c r="CW9" s="8">
        <f t="shared" si="18"/>
        <v>1.75</v>
      </c>
      <c r="CX9" s="8">
        <f t="shared" si="19"/>
        <v>2.3333333333333339</v>
      </c>
      <c r="CZ9" s="8">
        <f t="shared" si="20"/>
        <v>4.5102777777777803</v>
      </c>
      <c r="DA9" s="8">
        <f t="shared" si="21"/>
        <v>5.639444444444452</v>
      </c>
      <c r="DB9" s="8">
        <f t="shared" si="22"/>
        <v>6.9205555555555538</v>
      </c>
      <c r="DC9" s="8">
        <f t="shared" si="23"/>
        <v>6.5227777777777707</v>
      </c>
      <c r="DD9" s="8">
        <f t="shared" si="24"/>
        <v>4.8450000000000006</v>
      </c>
      <c r="DE9" s="8">
        <f t="shared" si="25"/>
        <v>6.4008333333333329</v>
      </c>
    </row>
    <row r="10" spans="1:109" ht="15.75" x14ac:dyDescent="0.5">
      <c r="A10" s="12" t="s">
        <v>17</v>
      </c>
      <c r="B10" s="7">
        <v>1</v>
      </c>
      <c r="C10" s="7">
        <v>1</v>
      </c>
      <c r="D10" s="8">
        <v>12</v>
      </c>
      <c r="E10" s="8">
        <v>14.2</v>
      </c>
      <c r="F10" s="8">
        <v>12.5</v>
      </c>
      <c r="G10" s="8">
        <v>9.7000000000000011</v>
      </c>
      <c r="H10" s="8">
        <v>9.1</v>
      </c>
      <c r="I10" s="8">
        <v>9.1</v>
      </c>
      <c r="K10" s="8">
        <v>11.02</v>
      </c>
      <c r="L10" s="8">
        <v>13.739999999999998</v>
      </c>
      <c r="M10" s="8">
        <v>11.34</v>
      </c>
      <c r="N10" s="8">
        <v>11.580000000000002</v>
      </c>
      <c r="O10" s="8">
        <v>11.24</v>
      </c>
      <c r="P10" s="8">
        <v>10.199999999999998</v>
      </c>
      <c r="R10" s="8">
        <f t="shared" si="26"/>
        <v>0.98000000000000043</v>
      </c>
      <c r="S10" s="8">
        <f t="shared" si="0"/>
        <v>0.46000000000000085</v>
      </c>
      <c r="T10" s="8">
        <f t="shared" si="0"/>
        <v>1.1600000000000001</v>
      </c>
      <c r="U10" s="8">
        <f t="shared" si="0"/>
        <v>-1.8800000000000008</v>
      </c>
      <c r="V10" s="8">
        <f t="shared" si="0"/>
        <v>-2.1400000000000006</v>
      </c>
      <c r="W10" s="8">
        <f t="shared" si="0"/>
        <v>-1.0999999999999979</v>
      </c>
      <c r="Y10" s="8">
        <v>14.2</v>
      </c>
      <c r="Z10" s="8">
        <v>15.4</v>
      </c>
      <c r="AA10" s="8">
        <v>16</v>
      </c>
      <c r="AB10" s="8">
        <v>14.799999999999999</v>
      </c>
      <c r="AC10" s="8">
        <v>14.2</v>
      </c>
      <c r="AD10" s="8">
        <v>17.7</v>
      </c>
      <c r="AF10" s="8">
        <v>20.14</v>
      </c>
      <c r="AG10" s="8">
        <v>22</v>
      </c>
      <c r="AH10" s="8">
        <v>21.24583333333333</v>
      </c>
      <c r="AI10" s="8">
        <v>21.575000000000003</v>
      </c>
      <c r="AJ10" s="8">
        <v>18.308333333333337</v>
      </c>
      <c r="AK10" s="8">
        <v>22.508333333333333</v>
      </c>
      <c r="AM10" s="8">
        <f t="shared" si="27"/>
        <v>-5.9400000000000013</v>
      </c>
      <c r="AN10" s="8">
        <f t="shared" si="1"/>
        <v>-6.6</v>
      </c>
      <c r="AO10" s="8">
        <f t="shared" si="1"/>
        <v>-5.24583333333333</v>
      </c>
      <c r="AP10" s="8">
        <f t="shared" si="1"/>
        <v>-6.7750000000000039</v>
      </c>
      <c r="AQ10" s="8">
        <f t="shared" si="1"/>
        <v>-4.1083333333333378</v>
      </c>
      <c r="AR10" s="8">
        <f t="shared" si="1"/>
        <v>-4.8083333333333336</v>
      </c>
      <c r="AT10" s="8">
        <v>8.35</v>
      </c>
      <c r="AU10" s="8">
        <v>8.1</v>
      </c>
      <c r="AV10" s="8">
        <v>8.0500000000000007</v>
      </c>
      <c r="AW10" s="8">
        <v>10.95</v>
      </c>
      <c r="AX10" s="8">
        <v>23.25</v>
      </c>
      <c r="AY10" s="8">
        <v>25</v>
      </c>
      <c r="BB10" s="8">
        <v>11.98</v>
      </c>
      <c r="BC10" s="8">
        <v>11.66</v>
      </c>
      <c r="BD10" s="8">
        <v>11.679999999999998</v>
      </c>
      <c r="BE10" s="8">
        <v>13.420000000000002</v>
      </c>
      <c r="BF10" s="8">
        <v>17.820000000000004</v>
      </c>
      <c r="BG10" s="8">
        <v>19.839999999999996</v>
      </c>
      <c r="BI10" s="8">
        <f t="shared" si="2"/>
        <v>-3.6300000000000008</v>
      </c>
      <c r="BJ10" s="8">
        <f t="shared" si="3"/>
        <v>-3.5600000000000005</v>
      </c>
      <c r="BK10" s="8">
        <f t="shared" si="4"/>
        <v>-3.6299999999999972</v>
      </c>
      <c r="BL10" s="8">
        <f t="shared" si="5"/>
        <v>-2.4700000000000024</v>
      </c>
      <c r="BM10" s="8">
        <f t="shared" si="6"/>
        <v>5.4299999999999962</v>
      </c>
      <c r="BN10" s="8">
        <f t="shared" si="7"/>
        <v>5.1600000000000037</v>
      </c>
      <c r="BP10" s="8">
        <f t="array" ref="BP10">AVERAGE(D10,Y10,AT10)</f>
        <v>11.516666666666666</v>
      </c>
      <c r="BQ10" s="8">
        <f t="array" ref="BQ10">AVERAGE(E10,Z10,AU10)</f>
        <v>12.566666666666668</v>
      </c>
      <c r="BR10" s="8">
        <f t="array" ref="BR10">AVERAGE(F10,AA10,AV10)</f>
        <v>12.183333333333332</v>
      </c>
      <c r="BS10" s="8">
        <f t="array" ref="BS10">AVERAGE(G10,AB10,AW10)</f>
        <v>11.816666666666668</v>
      </c>
      <c r="BT10" s="8">
        <f t="array" ref="BT10">AVERAGE(H10,AC10,AX10)</f>
        <v>15.516666666666666</v>
      </c>
      <c r="BU10" s="8">
        <f t="array" ref="BU10">AVERAGE(I10,AD10,AY10)</f>
        <v>17.266666666666666</v>
      </c>
      <c r="BX10" s="8">
        <v>14.38</v>
      </c>
      <c r="BY10" s="8">
        <v>15.799999999999997</v>
      </c>
      <c r="BZ10" s="8">
        <v>14.755277777777776</v>
      </c>
      <c r="CA10" s="8">
        <v>15.525</v>
      </c>
      <c r="CB10" s="8">
        <v>15.789444444444447</v>
      </c>
      <c r="CC10" s="8">
        <v>17.516111111111108</v>
      </c>
      <c r="CE10" s="8">
        <f t="shared" si="8"/>
        <v>-2.8633333333333351</v>
      </c>
      <c r="CF10" s="8">
        <f t="shared" si="9"/>
        <v>-3.233333333333329</v>
      </c>
      <c r="CG10" s="8">
        <f t="shared" si="10"/>
        <v>-2.5719444444444441</v>
      </c>
      <c r="CH10" s="8">
        <f t="shared" si="11"/>
        <v>-3.7083333333333321</v>
      </c>
      <c r="CI10" s="8">
        <f t="shared" si="12"/>
        <v>-0.27277777777778134</v>
      </c>
      <c r="CJ10" s="8">
        <f t="shared" si="13"/>
        <v>-0.24944444444444258</v>
      </c>
      <c r="CL10" s="8">
        <v>8</v>
      </c>
      <c r="CM10" s="8">
        <v>5.2000000000000028</v>
      </c>
      <c r="CN10" s="8">
        <v>6.2999999999999972</v>
      </c>
      <c r="CO10" s="8">
        <v>10.299999999999997</v>
      </c>
      <c r="CP10" s="8">
        <v>10.299999999999997</v>
      </c>
      <c r="CQ10" s="8">
        <v>9.7999999999999972</v>
      </c>
      <c r="CS10" s="8">
        <f t="shared" si="14"/>
        <v>3.5166666666666657</v>
      </c>
      <c r="CT10" s="8">
        <f t="shared" si="15"/>
        <v>7.3666666666666654</v>
      </c>
      <c r="CU10" s="8">
        <f t="shared" si="16"/>
        <v>5.8833333333333346</v>
      </c>
      <c r="CV10" s="8">
        <f t="shared" si="17"/>
        <v>1.516666666666671</v>
      </c>
      <c r="CW10" s="8">
        <f t="shared" si="18"/>
        <v>5.2166666666666686</v>
      </c>
      <c r="CX10" s="8">
        <f t="shared" si="19"/>
        <v>7.4666666666666686</v>
      </c>
      <c r="CZ10" s="8">
        <f t="shared" si="20"/>
        <v>6.3800000000000008</v>
      </c>
      <c r="DA10" s="8">
        <f t="shared" si="21"/>
        <v>10.599999999999994</v>
      </c>
      <c r="DB10" s="8">
        <f t="shared" si="22"/>
        <v>8.4552777777777788</v>
      </c>
      <c r="DC10" s="8">
        <f t="shared" si="23"/>
        <v>5.2250000000000032</v>
      </c>
      <c r="DD10" s="8">
        <f t="shared" si="24"/>
        <v>5.4894444444444499</v>
      </c>
      <c r="DE10" s="8">
        <f t="shared" si="25"/>
        <v>7.7161111111111111</v>
      </c>
    </row>
    <row r="11" spans="1:109" ht="15.75" x14ac:dyDescent="0.5">
      <c r="A11" s="13" t="s">
        <v>18</v>
      </c>
      <c r="B11" s="14">
        <v>2</v>
      </c>
      <c r="C11" s="14">
        <v>2</v>
      </c>
      <c r="D11" s="8">
        <v>96.5</v>
      </c>
      <c r="E11" s="8">
        <v>97.7</v>
      </c>
      <c r="F11" s="8">
        <v>98.8</v>
      </c>
      <c r="G11" s="8">
        <v>97.7</v>
      </c>
      <c r="H11" s="8">
        <v>99.4</v>
      </c>
      <c r="I11" s="8">
        <v>100</v>
      </c>
      <c r="K11" s="8">
        <v>90.34</v>
      </c>
      <c r="L11" s="8">
        <v>92.74</v>
      </c>
      <c r="M11" s="8">
        <v>93.960000000000008</v>
      </c>
      <c r="N11" s="8">
        <v>93.86</v>
      </c>
      <c r="O11" s="8">
        <v>95.92</v>
      </c>
      <c r="P11" s="8">
        <v>94.9</v>
      </c>
      <c r="R11" s="8">
        <f t="shared" si="26"/>
        <v>6.1599999999999966</v>
      </c>
      <c r="S11" s="8">
        <f t="shared" si="0"/>
        <v>4.960000000000008</v>
      </c>
      <c r="T11" s="8">
        <f t="shared" si="0"/>
        <v>4.8399999999999892</v>
      </c>
      <c r="U11" s="8">
        <f t="shared" si="0"/>
        <v>3.8400000000000034</v>
      </c>
      <c r="V11" s="8">
        <f t="shared" si="0"/>
        <v>3.480000000000004</v>
      </c>
      <c r="W11" s="8">
        <f t="shared" si="0"/>
        <v>5.0999999999999943</v>
      </c>
      <c r="Y11" s="8">
        <v>93.7</v>
      </c>
      <c r="Z11" s="8">
        <v>97.7</v>
      </c>
      <c r="AA11" s="8">
        <v>98.8</v>
      </c>
      <c r="AB11" s="8">
        <v>96</v>
      </c>
      <c r="AC11" s="8">
        <v>98.2</v>
      </c>
      <c r="AD11" s="8">
        <v>98.2</v>
      </c>
      <c r="AF11" s="8">
        <v>78.112499999999997</v>
      </c>
      <c r="AG11" s="8">
        <v>84.087500000000006</v>
      </c>
      <c r="AH11" s="8">
        <v>84.625</v>
      </c>
      <c r="AI11" s="8">
        <v>85.1875</v>
      </c>
      <c r="AJ11" s="8">
        <v>82.112500000000011</v>
      </c>
      <c r="AK11" s="8">
        <v>83.112499999999997</v>
      </c>
      <c r="AM11" s="8">
        <f t="shared" si="27"/>
        <v>15.587500000000006</v>
      </c>
      <c r="AN11" s="8">
        <f t="shared" si="1"/>
        <v>13.612499999999997</v>
      </c>
      <c r="AO11" s="8">
        <f t="shared" si="1"/>
        <v>14.174999999999997</v>
      </c>
      <c r="AP11" s="8">
        <f t="shared" si="1"/>
        <v>10.8125</v>
      </c>
      <c r="AQ11" s="8">
        <f t="shared" si="1"/>
        <v>16.087499999999991</v>
      </c>
      <c r="AR11" s="8">
        <f t="shared" si="1"/>
        <v>15.087500000000006</v>
      </c>
      <c r="AT11" s="8">
        <v>61.150000000000006</v>
      </c>
      <c r="AU11" s="8">
        <v>51.650000000000006</v>
      </c>
      <c r="AV11" s="8">
        <v>53.150000000000006</v>
      </c>
      <c r="AW11" s="8">
        <v>50.25</v>
      </c>
      <c r="AX11" s="8">
        <v>43.1</v>
      </c>
      <c r="AY11" s="8">
        <v>43.3</v>
      </c>
      <c r="BB11" s="8">
        <v>64.67</v>
      </c>
      <c r="BC11" s="8">
        <v>58.751999999999995</v>
      </c>
      <c r="BD11" s="8">
        <v>61.051999999999985</v>
      </c>
      <c r="BE11" s="8">
        <v>59.612000000000002</v>
      </c>
      <c r="BF11" s="8">
        <v>57.631999999999991</v>
      </c>
      <c r="BG11" s="8">
        <v>56.70000000000001</v>
      </c>
      <c r="BI11" s="8">
        <f t="shared" si="2"/>
        <v>-3.519999999999996</v>
      </c>
      <c r="BJ11" s="8">
        <f t="shared" si="3"/>
        <v>-7.1019999999999897</v>
      </c>
      <c r="BK11" s="8">
        <f t="shared" si="4"/>
        <v>-7.9019999999999797</v>
      </c>
      <c r="BL11" s="8">
        <f t="shared" si="5"/>
        <v>-9.3620000000000019</v>
      </c>
      <c r="BM11" s="8">
        <f t="shared" si="6"/>
        <v>-14.531999999999989</v>
      </c>
      <c r="BN11" s="8">
        <f t="shared" si="7"/>
        <v>-13.400000000000013</v>
      </c>
      <c r="BP11" s="8">
        <f t="array" ref="BP11">AVERAGE(D11,Y11,AT11)</f>
        <v>83.783333333333331</v>
      </c>
      <c r="BQ11" s="8">
        <f t="array" ref="BQ11">AVERAGE(E11,Z11,AU11)</f>
        <v>82.350000000000009</v>
      </c>
      <c r="BR11" s="8">
        <f t="array" ref="BR11">AVERAGE(F11,AA11,AV11)</f>
        <v>83.583333333333329</v>
      </c>
      <c r="BS11" s="8">
        <f t="array" ref="BS11">AVERAGE(G11,AB11,AW11)</f>
        <v>81.316666666666663</v>
      </c>
      <c r="BT11" s="8">
        <f t="array" ref="BT11">AVERAGE(H11,AC11,AX11)</f>
        <v>80.233333333333334</v>
      </c>
      <c r="BU11" s="8">
        <f t="array" ref="BU11">AVERAGE(I11,AD11,AY11)</f>
        <v>80.5</v>
      </c>
      <c r="BX11" s="8">
        <v>77.707499999999996</v>
      </c>
      <c r="BY11" s="8">
        <v>78.526499999999999</v>
      </c>
      <c r="BZ11" s="8">
        <v>79.879000000000005</v>
      </c>
      <c r="CA11" s="8">
        <v>79.553166666666669</v>
      </c>
      <c r="CB11" s="8">
        <v>78.554833333333349</v>
      </c>
      <c r="CC11" s="8">
        <v>78.237499999999997</v>
      </c>
      <c r="CE11" s="8">
        <f t="shared" si="8"/>
        <v>6.0758333333333354</v>
      </c>
      <c r="CF11" s="8">
        <f t="shared" si="9"/>
        <v>3.8235000000000099</v>
      </c>
      <c r="CG11" s="8">
        <f t="shared" si="10"/>
        <v>3.7043333333333237</v>
      </c>
      <c r="CH11" s="8">
        <f t="shared" si="11"/>
        <v>1.7634999999999934</v>
      </c>
      <c r="CI11" s="8">
        <f t="shared" si="12"/>
        <v>1.6784999999999854</v>
      </c>
      <c r="CJ11" s="8">
        <f t="shared" si="13"/>
        <v>2.2625000000000028</v>
      </c>
      <c r="CL11" s="8">
        <v>95.5</v>
      </c>
      <c r="CM11" s="8">
        <v>87.5</v>
      </c>
      <c r="CN11" s="8">
        <v>85.2</v>
      </c>
      <c r="CO11" s="8">
        <v>88.6</v>
      </c>
      <c r="CP11" s="8">
        <v>81.2</v>
      </c>
      <c r="CQ11" s="8">
        <v>78.900000000000006</v>
      </c>
      <c r="CS11" s="8">
        <f t="shared" si="14"/>
        <v>-11.716666666666669</v>
      </c>
      <c r="CT11" s="8">
        <f t="shared" si="15"/>
        <v>-5.1499999999999915</v>
      </c>
      <c r="CU11" s="8">
        <f t="shared" si="16"/>
        <v>-1.6166666666666742</v>
      </c>
      <c r="CV11" s="8">
        <f t="shared" si="17"/>
        <v>-7.2833333333333314</v>
      </c>
      <c r="CW11" s="8">
        <f t="shared" si="18"/>
        <v>-0.96666666666666856</v>
      </c>
      <c r="CX11" s="8">
        <f t="shared" si="19"/>
        <v>1.5999999999999943</v>
      </c>
      <c r="CZ11" s="8">
        <f t="shared" si="20"/>
        <v>-17.792500000000004</v>
      </c>
      <c r="DA11" s="8">
        <f t="shared" si="21"/>
        <v>-8.9735000000000014</v>
      </c>
      <c r="DB11" s="8">
        <f t="shared" si="22"/>
        <v>-5.320999999999998</v>
      </c>
      <c r="DC11" s="8">
        <f t="shared" si="23"/>
        <v>-9.0468333333333248</v>
      </c>
      <c r="DD11" s="8">
        <f t="shared" si="24"/>
        <v>-2.645166666666654</v>
      </c>
      <c r="DE11" s="8">
        <f t="shared" si="25"/>
        <v>-0.66250000000000853</v>
      </c>
    </row>
    <row r="12" spans="1:109" ht="15.75" x14ac:dyDescent="0.5">
      <c r="A12" s="13" t="s">
        <v>19</v>
      </c>
      <c r="B12" s="14">
        <v>2</v>
      </c>
      <c r="C12" s="14">
        <v>1</v>
      </c>
      <c r="D12" s="8">
        <v>97.1</v>
      </c>
      <c r="E12" s="8">
        <v>91.4</v>
      </c>
      <c r="F12" s="8">
        <v>90.8</v>
      </c>
      <c r="G12" s="8">
        <v>92.5</v>
      </c>
      <c r="H12" s="8">
        <v>92</v>
      </c>
      <c r="I12" s="8">
        <v>90.2</v>
      </c>
      <c r="K12" s="8">
        <v>84.16</v>
      </c>
      <c r="L12" s="8">
        <v>80.740000000000009</v>
      </c>
      <c r="M12" s="8">
        <v>75.768000000000001</v>
      </c>
      <c r="N12" s="8">
        <v>75.820000000000007</v>
      </c>
      <c r="O12" s="8">
        <v>77.3</v>
      </c>
      <c r="P12" s="8">
        <v>77.66</v>
      </c>
      <c r="R12" s="8">
        <f t="shared" si="26"/>
        <v>12.939999999999998</v>
      </c>
      <c r="S12" s="8">
        <f t="shared" si="0"/>
        <v>10.659999999999997</v>
      </c>
      <c r="T12" s="8">
        <f t="shared" si="0"/>
        <v>15.031999999999996</v>
      </c>
      <c r="U12" s="8">
        <f t="shared" si="0"/>
        <v>16.679999999999993</v>
      </c>
      <c r="V12" s="8">
        <f t="shared" si="0"/>
        <v>14.700000000000003</v>
      </c>
      <c r="W12" s="8">
        <f t="shared" si="0"/>
        <v>12.540000000000006</v>
      </c>
      <c r="Y12" s="8">
        <v>98.2</v>
      </c>
      <c r="Z12" s="8">
        <v>89.1</v>
      </c>
      <c r="AA12" s="8">
        <v>88</v>
      </c>
      <c r="AB12" s="8">
        <v>86.2</v>
      </c>
      <c r="AC12" s="8">
        <v>97.1</v>
      </c>
      <c r="AD12" s="8">
        <v>97.1</v>
      </c>
      <c r="AF12" s="8">
        <v>93.112499999999997</v>
      </c>
      <c r="AG12" s="8">
        <v>75.237499999999997</v>
      </c>
      <c r="AH12" s="8">
        <v>75.337500000000006</v>
      </c>
      <c r="AI12" s="8">
        <v>79.1875</v>
      </c>
      <c r="AJ12" s="8">
        <v>81.412499999999994</v>
      </c>
      <c r="AK12" s="8">
        <v>81.637500000000003</v>
      </c>
      <c r="AM12" s="8">
        <f t="shared" si="27"/>
        <v>5.0875000000000057</v>
      </c>
      <c r="AN12" s="8">
        <f t="shared" si="1"/>
        <v>13.862499999999997</v>
      </c>
      <c r="AO12" s="8">
        <f t="shared" si="1"/>
        <v>12.662499999999994</v>
      </c>
      <c r="AP12" s="8">
        <f t="shared" si="1"/>
        <v>7.0125000000000028</v>
      </c>
      <c r="AQ12" s="8">
        <f t="shared" si="1"/>
        <v>15.6875</v>
      </c>
      <c r="AR12" s="8">
        <f t="shared" si="1"/>
        <v>15.462499999999991</v>
      </c>
      <c r="AT12" s="8">
        <v>47.300000000000004</v>
      </c>
      <c r="AU12" s="8">
        <v>45.35</v>
      </c>
      <c r="AV12" s="8">
        <v>48.8</v>
      </c>
      <c r="AW12" s="8">
        <v>54.6</v>
      </c>
      <c r="AX12" s="8">
        <v>55.2</v>
      </c>
      <c r="AY12" s="8">
        <v>57.2</v>
      </c>
      <c r="BB12" s="8">
        <v>58.44</v>
      </c>
      <c r="BC12" s="8">
        <v>52.620000000000005</v>
      </c>
      <c r="BD12" s="8">
        <v>56.9</v>
      </c>
      <c r="BE12" s="8">
        <v>61.4</v>
      </c>
      <c r="BF12" s="8">
        <v>63.280000000000008</v>
      </c>
      <c r="BG12" s="8">
        <v>65.58</v>
      </c>
      <c r="BI12" s="8">
        <f t="shared" si="2"/>
        <v>-11.139999999999993</v>
      </c>
      <c r="BJ12" s="8">
        <f t="shared" si="3"/>
        <v>-7.2700000000000031</v>
      </c>
      <c r="BK12" s="8">
        <f t="shared" si="4"/>
        <v>-8.1000000000000014</v>
      </c>
      <c r="BL12" s="8">
        <f t="shared" si="5"/>
        <v>-6.7999999999999972</v>
      </c>
      <c r="BM12" s="8">
        <f t="shared" si="6"/>
        <v>-8.0800000000000054</v>
      </c>
      <c r="BN12" s="8">
        <f t="shared" si="7"/>
        <v>-8.3799999999999955</v>
      </c>
      <c r="BP12" s="8">
        <f t="array" ref="BP12">AVERAGE(D12,Y12,AT12)</f>
        <v>80.866666666666674</v>
      </c>
      <c r="BQ12" s="8">
        <f t="array" ref="BQ12">AVERAGE(E12,Z12,AU12)</f>
        <v>75.283333333333331</v>
      </c>
      <c r="BR12" s="8">
        <f t="array" ref="BR12">AVERAGE(F12,AA12,AV12)</f>
        <v>75.866666666666674</v>
      </c>
      <c r="BS12" s="8">
        <f t="array" ref="BS12">AVERAGE(G12,AB12,AW12)</f>
        <v>77.766666666666666</v>
      </c>
      <c r="BT12" s="8">
        <f t="array" ref="BT12">AVERAGE(H12,AC12,AX12)</f>
        <v>81.433333333333337</v>
      </c>
      <c r="BU12" s="8">
        <f t="array" ref="BU12">AVERAGE(I12,AD12,AY12)</f>
        <v>81.5</v>
      </c>
      <c r="BX12" s="8">
        <v>78.570833333333326</v>
      </c>
      <c r="BY12" s="8">
        <v>69.532500000000013</v>
      </c>
      <c r="BZ12" s="8">
        <v>69.335166666666666</v>
      </c>
      <c r="CA12" s="8">
        <v>72.135833333333338</v>
      </c>
      <c r="CB12" s="8">
        <v>73.997499999999988</v>
      </c>
      <c r="CC12" s="8">
        <v>74.959166666666661</v>
      </c>
      <c r="CE12" s="8">
        <f t="shared" si="8"/>
        <v>2.2958333333333485</v>
      </c>
      <c r="CF12" s="8">
        <f t="shared" si="9"/>
        <v>5.7508333333333184</v>
      </c>
      <c r="CG12" s="8">
        <f t="shared" si="10"/>
        <v>6.5315000000000083</v>
      </c>
      <c r="CH12" s="8">
        <f t="shared" si="11"/>
        <v>5.630833333333328</v>
      </c>
      <c r="CI12" s="8">
        <f t="shared" si="12"/>
        <v>7.4358333333333491</v>
      </c>
      <c r="CJ12" s="8">
        <f t="shared" si="13"/>
        <v>6.5408333333333388</v>
      </c>
      <c r="CL12" s="8">
        <v>30.900000000000006</v>
      </c>
      <c r="CM12" s="8">
        <v>22.899999999999991</v>
      </c>
      <c r="CN12" s="8">
        <v>30.300000000000011</v>
      </c>
      <c r="CO12" s="8">
        <v>29.800000000000011</v>
      </c>
      <c r="CP12" s="8">
        <v>28.600000000000009</v>
      </c>
      <c r="CQ12" s="8">
        <v>37.799999999999997</v>
      </c>
      <c r="CS12" s="8">
        <f t="shared" si="14"/>
        <v>49.966666666666669</v>
      </c>
      <c r="CT12" s="8">
        <f t="shared" si="15"/>
        <v>52.38333333333334</v>
      </c>
      <c r="CU12" s="8">
        <f t="shared" si="16"/>
        <v>45.566666666666663</v>
      </c>
      <c r="CV12" s="8">
        <f t="shared" si="17"/>
        <v>47.966666666666654</v>
      </c>
      <c r="CW12" s="8">
        <f t="shared" si="18"/>
        <v>52.833333333333329</v>
      </c>
      <c r="CX12" s="8">
        <f t="shared" si="19"/>
        <v>43.7</v>
      </c>
      <c r="CZ12" s="8">
        <f t="shared" si="20"/>
        <v>47.67083333333332</v>
      </c>
      <c r="DA12" s="8">
        <f t="shared" si="21"/>
        <v>46.632500000000022</v>
      </c>
      <c r="DB12" s="8">
        <f t="shared" si="22"/>
        <v>39.035166666666655</v>
      </c>
      <c r="DC12" s="8">
        <f t="shared" si="23"/>
        <v>42.335833333333326</v>
      </c>
      <c r="DD12" s="8">
        <f t="shared" si="24"/>
        <v>45.39749999999998</v>
      </c>
      <c r="DE12" s="8">
        <f t="shared" si="25"/>
        <v>37.159166666666664</v>
      </c>
    </row>
    <row r="13" spans="1:109" ht="15.75" x14ac:dyDescent="0.5">
      <c r="A13" s="12" t="s">
        <v>20</v>
      </c>
      <c r="B13" s="7">
        <v>1</v>
      </c>
      <c r="C13" s="7">
        <v>2</v>
      </c>
      <c r="D13" s="8">
        <v>52.5</v>
      </c>
      <c r="E13" s="8">
        <v>62.8</v>
      </c>
      <c r="F13" s="8">
        <v>64.5</v>
      </c>
      <c r="G13" s="8">
        <v>77.7</v>
      </c>
      <c r="H13" s="8">
        <v>78.2</v>
      </c>
      <c r="I13" s="8">
        <v>82.8</v>
      </c>
      <c r="K13" s="8">
        <v>55.019999999999996</v>
      </c>
      <c r="L13" s="8">
        <v>63.36</v>
      </c>
      <c r="M13" s="8">
        <v>64.84</v>
      </c>
      <c r="N13" s="8">
        <v>72.28</v>
      </c>
      <c r="O13" s="8">
        <v>73.419999999999987</v>
      </c>
      <c r="P13" s="8">
        <v>76.28</v>
      </c>
      <c r="R13" s="8">
        <f t="shared" si="26"/>
        <v>-2.519999999999996</v>
      </c>
      <c r="S13" s="8">
        <f t="shared" si="0"/>
        <v>-0.56000000000000227</v>
      </c>
      <c r="T13" s="8">
        <f t="shared" si="0"/>
        <v>-0.34000000000000341</v>
      </c>
      <c r="U13" s="8">
        <f t="shared" si="0"/>
        <v>5.4200000000000017</v>
      </c>
      <c r="V13" s="8">
        <f t="shared" si="0"/>
        <v>4.7800000000000153</v>
      </c>
      <c r="W13" s="8">
        <f t="shared" si="0"/>
        <v>6.519999999999996</v>
      </c>
      <c r="Y13" s="8">
        <v>90.8</v>
      </c>
      <c r="Z13" s="8">
        <v>89.7</v>
      </c>
      <c r="AA13" s="8">
        <v>89.1</v>
      </c>
      <c r="AB13" s="8">
        <v>89.1</v>
      </c>
      <c r="AC13" s="8">
        <v>88.5</v>
      </c>
      <c r="AD13" s="8">
        <v>93.100000000000009</v>
      </c>
      <c r="AF13" s="8">
        <v>77.674999999999983</v>
      </c>
      <c r="AG13" s="8">
        <v>74.900000000000006</v>
      </c>
      <c r="AH13" s="8">
        <v>69.375</v>
      </c>
      <c r="AI13" s="8">
        <v>75.820833333333326</v>
      </c>
      <c r="AJ13" s="8">
        <v>71.3125</v>
      </c>
      <c r="AK13" s="8">
        <v>75.566666666666663</v>
      </c>
      <c r="AM13" s="8">
        <f t="shared" si="27"/>
        <v>13.125000000000014</v>
      </c>
      <c r="AN13" s="8">
        <f t="shared" si="1"/>
        <v>14.799999999999997</v>
      </c>
      <c r="AO13" s="8">
        <f t="shared" si="1"/>
        <v>19.724999999999994</v>
      </c>
      <c r="AP13" s="8">
        <f t="shared" si="1"/>
        <v>13.279166666666669</v>
      </c>
      <c r="AQ13" s="8">
        <f t="shared" si="1"/>
        <v>17.1875</v>
      </c>
      <c r="AR13" s="8">
        <f t="shared" si="1"/>
        <v>17.533333333333346</v>
      </c>
      <c r="AT13" s="8">
        <v>58.400000000000006</v>
      </c>
      <c r="AU13" s="8">
        <v>65.05</v>
      </c>
      <c r="AV13" s="8">
        <v>60.949999999999996</v>
      </c>
      <c r="AW13" s="8">
        <v>59.55</v>
      </c>
      <c r="AX13" s="8">
        <v>61</v>
      </c>
      <c r="AY13" s="8">
        <v>59.25</v>
      </c>
      <c r="BB13" s="8">
        <v>56.2</v>
      </c>
      <c r="BC13" s="8">
        <v>65.08</v>
      </c>
      <c r="BD13" s="8">
        <v>61.940000000000012</v>
      </c>
      <c r="BE13" s="8">
        <v>57.94</v>
      </c>
      <c r="BF13" s="8">
        <v>59.419999999999995</v>
      </c>
      <c r="BG13" s="8">
        <v>59.42</v>
      </c>
      <c r="BI13" s="8">
        <f t="shared" si="2"/>
        <v>2.2000000000000028</v>
      </c>
      <c r="BJ13" s="8">
        <f t="shared" si="3"/>
        <v>-3.0000000000001137E-2</v>
      </c>
      <c r="BK13" s="8">
        <f t="shared" si="4"/>
        <v>-0.9900000000000162</v>
      </c>
      <c r="BL13" s="8">
        <f t="shared" si="5"/>
        <v>1.6099999999999994</v>
      </c>
      <c r="BM13" s="8">
        <f t="shared" si="6"/>
        <v>1.5800000000000054</v>
      </c>
      <c r="BN13" s="8">
        <f t="shared" si="7"/>
        <v>-0.17000000000000171</v>
      </c>
      <c r="BP13" s="8">
        <f t="array" ref="BP13">AVERAGE(D13,Y13,AT13)</f>
        <v>67.233333333333334</v>
      </c>
      <c r="BQ13" s="8">
        <f t="array" ref="BQ13">AVERAGE(E13,Z13,AU13)</f>
        <v>72.516666666666666</v>
      </c>
      <c r="BR13" s="8">
        <f t="array" ref="BR13">AVERAGE(F13,AA13,AV13)</f>
        <v>71.516666666666666</v>
      </c>
      <c r="BS13" s="8">
        <f t="array" ref="BS13">AVERAGE(G13,AB13,AW13)</f>
        <v>75.45</v>
      </c>
      <c r="BT13" s="8">
        <f t="array" ref="BT13">AVERAGE(H13,AC13,AX13)</f>
        <v>75.899999999999991</v>
      </c>
      <c r="BU13" s="8">
        <f t="array" ref="BU13">AVERAGE(I13,AD13,AY13)</f>
        <v>78.38333333333334</v>
      </c>
      <c r="BX13" s="8">
        <v>62.964999999999996</v>
      </c>
      <c r="BY13" s="8">
        <v>67.779999999999987</v>
      </c>
      <c r="BZ13" s="8">
        <v>65.385000000000005</v>
      </c>
      <c r="CA13" s="8">
        <v>68.680277777777775</v>
      </c>
      <c r="CB13" s="8">
        <v>68.05083333333333</v>
      </c>
      <c r="CC13" s="8">
        <v>70.422222222222217</v>
      </c>
      <c r="CE13" s="8">
        <f t="shared" si="8"/>
        <v>4.268333333333338</v>
      </c>
      <c r="CF13" s="8">
        <f t="shared" si="9"/>
        <v>4.7366666666666788</v>
      </c>
      <c r="CG13" s="8">
        <f t="shared" si="10"/>
        <v>6.1316666666666606</v>
      </c>
      <c r="CH13" s="8">
        <f t="shared" si="11"/>
        <v>6.769722222222228</v>
      </c>
      <c r="CI13" s="8">
        <f t="shared" si="12"/>
        <v>7.8491666666666617</v>
      </c>
      <c r="CJ13" s="8">
        <f t="shared" si="13"/>
        <v>7.9611111111111228</v>
      </c>
      <c r="CL13" s="8">
        <v>79.5</v>
      </c>
      <c r="CM13" s="8">
        <v>97.2</v>
      </c>
      <c r="CN13" s="8">
        <v>90.9</v>
      </c>
      <c r="CO13" s="8">
        <v>80</v>
      </c>
      <c r="CP13" s="8">
        <v>76.599999999999994</v>
      </c>
      <c r="CQ13" s="8">
        <v>79.5</v>
      </c>
      <c r="CS13" s="8">
        <f t="shared" si="14"/>
        <v>-12.266666666666666</v>
      </c>
      <c r="CT13" s="8">
        <f t="shared" si="15"/>
        <v>-24.683333333333337</v>
      </c>
      <c r="CU13" s="8">
        <f t="shared" si="16"/>
        <v>-19.38333333333334</v>
      </c>
      <c r="CV13" s="8">
        <f t="shared" si="17"/>
        <v>-4.5499999999999972</v>
      </c>
      <c r="CW13" s="8">
        <f t="shared" si="18"/>
        <v>-0.70000000000000284</v>
      </c>
      <c r="CX13" s="8">
        <f t="shared" si="19"/>
        <v>-1.11666666666666</v>
      </c>
      <c r="CZ13" s="8">
        <f t="shared" si="20"/>
        <v>-16.535000000000004</v>
      </c>
      <c r="DA13" s="8">
        <f t="shared" si="21"/>
        <v>-29.420000000000016</v>
      </c>
      <c r="DB13" s="8">
        <f t="shared" si="22"/>
        <v>-25.515000000000001</v>
      </c>
      <c r="DC13" s="8">
        <f t="shared" si="23"/>
        <v>-11.319722222222225</v>
      </c>
      <c r="DD13" s="8">
        <f t="shared" si="24"/>
        <v>-8.5491666666666646</v>
      </c>
      <c r="DE13" s="8">
        <f t="shared" si="25"/>
        <v>-9.0777777777777828</v>
      </c>
    </row>
    <row r="14" spans="1:109" ht="15.75" x14ac:dyDescent="0.5">
      <c r="A14" s="12" t="s">
        <v>21</v>
      </c>
      <c r="B14" s="7">
        <v>1</v>
      </c>
      <c r="C14" s="7">
        <v>1</v>
      </c>
      <c r="D14" s="8">
        <v>14.799999999999999</v>
      </c>
      <c r="E14" s="8">
        <v>15.4</v>
      </c>
      <c r="F14" s="8">
        <v>14.799999999999999</v>
      </c>
      <c r="G14" s="8">
        <v>17.100000000000001</v>
      </c>
      <c r="H14" s="8">
        <v>17.7</v>
      </c>
      <c r="I14" s="8">
        <v>16.5</v>
      </c>
      <c r="K14" s="8">
        <v>16.62</v>
      </c>
      <c r="L14" s="8">
        <v>17.32</v>
      </c>
      <c r="M14" s="8">
        <v>17.059999999999999</v>
      </c>
      <c r="N14" s="8">
        <v>18.119999999999997</v>
      </c>
      <c r="O14" s="8">
        <v>20.04</v>
      </c>
      <c r="P14" s="8">
        <v>17.979999999999997</v>
      </c>
      <c r="R14" s="8">
        <f t="shared" si="26"/>
        <v>-1.8200000000000021</v>
      </c>
      <c r="S14" s="8">
        <f t="shared" si="0"/>
        <v>-1.92</v>
      </c>
      <c r="T14" s="8">
        <f t="shared" si="0"/>
        <v>-2.2599999999999998</v>
      </c>
      <c r="U14" s="8">
        <f t="shared" si="0"/>
        <v>-1.019999999999996</v>
      </c>
      <c r="V14" s="8">
        <f t="shared" si="0"/>
        <v>-2.34</v>
      </c>
      <c r="W14" s="8">
        <f t="shared" si="0"/>
        <v>-1.4799999999999969</v>
      </c>
      <c r="Y14" s="8">
        <v>35.4</v>
      </c>
      <c r="Z14" s="8">
        <v>34.799999999999997</v>
      </c>
      <c r="AA14" s="8">
        <v>37.1</v>
      </c>
      <c r="AB14" s="8">
        <v>38.800000000000004</v>
      </c>
      <c r="AC14" s="8">
        <v>37.1</v>
      </c>
      <c r="AD14" s="8">
        <v>37.700000000000003</v>
      </c>
      <c r="AF14" s="8">
        <v>54.438333333333325</v>
      </c>
      <c r="AG14" s="8">
        <v>52.394166666666671</v>
      </c>
      <c r="AH14" s="8">
        <v>49.356666666666662</v>
      </c>
      <c r="AI14" s="8">
        <v>48.353333333333332</v>
      </c>
      <c r="AJ14" s="8">
        <v>42.278333333333336</v>
      </c>
      <c r="AK14" s="8">
        <v>38</v>
      </c>
      <c r="AM14" s="8">
        <f t="shared" si="27"/>
        <v>-19.038333333333327</v>
      </c>
      <c r="AN14" s="8">
        <f t="shared" si="1"/>
        <v>-17.594166666666673</v>
      </c>
      <c r="AO14" s="8">
        <f t="shared" si="1"/>
        <v>-12.256666666666661</v>
      </c>
      <c r="AP14" s="8">
        <f t="shared" si="1"/>
        <v>-9.5533333333333275</v>
      </c>
      <c r="AQ14" s="8">
        <f t="shared" si="1"/>
        <v>-5.1783333333333346</v>
      </c>
      <c r="AR14" s="8">
        <f t="shared" si="1"/>
        <v>-0.29999999999999716</v>
      </c>
      <c r="AT14" s="8">
        <v>10.199999999999999</v>
      </c>
      <c r="AU14" s="8">
        <v>10.8</v>
      </c>
      <c r="AV14" s="8">
        <v>12.5</v>
      </c>
      <c r="AW14" s="8">
        <v>14.799999999999999</v>
      </c>
      <c r="AX14" s="8">
        <v>16</v>
      </c>
      <c r="AY14" s="8">
        <v>20.5</v>
      </c>
      <c r="BB14" s="8">
        <v>11.1</v>
      </c>
      <c r="BC14" s="8">
        <v>10.533333333333331</v>
      </c>
      <c r="BD14" s="8">
        <v>13.366666666666669</v>
      </c>
      <c r="BE14" s="8">
        <v>11.666666666666671</v>
      </c>
      <c r="BF14" s="8">
        <v>13.366666666666669</v>
      </c>
      <c r="BG14" s="8">
        <v>17.366666666666664</v>
      </c>
      <c r="BI14" s="8">
        <f t="shared" si="2"/>
        <v>-0.90000000000000036</v>
      </c>
      <c r="BJ14" s="8">
        <f t="shared" si="3"/>
        <v>0.26666666666666927</v>
      </c>
      <c r="BK14" s="8">
        <f t="shared" si="4"/>
        <v>-0.86666666666666892</v>
      </c>
      <c r="BL14" s="8">
        <f t="shared" si="5"/>
        <v>3.1333333333333275</v>
      </c>
      <c r="BM14" s="8">
        <f t="shared" si="6"/>
        <v>2.6333333333333311</v>
      </c>
      <c r="BN14" s="8">
        <f t="shared" si="7"/>
        <v>3.1333333333333364</v>
      </c>
      <c r="BP14" s="8">
        <f t="array" ref="BP14">AVERAGE(D14,Y14,AT14)</f>
        <v>20.133333333333329</v>
      </c>
      <c r="BQ14" s="8">
        <f t="array" ref="BQ14">AVERAGE(E14,Z14,AU14)</f>
        <v>20.333333333333332</v>
      </c>
      <c r="BR14" s="8">
        <f t="array" ref="BR14">AVERAGE(F14,AA14,AV14)</f>
        <v>21.466666666666669</v>
      </c>
      <c r="BS14" s="8">
        <f t="array" ref="BS14">AVERAGE(G14,AB14,AW14)</f>
        <v>23.566666666666666</v>
      </c>
      <c r="BT14" s="8">
        <f t="array" ref="BT14">AVERAGE(H14,AC14,AX14)</f>
        <v>23.599999999999998</v>
      </c>
      <c r="BU14" s="8">
        <f t="array" ref="BU14">AVERAGE(I14,AD14,AY14)</f>
        <v>24.900000000000002</v>
      </c>
      <c r="BX14" s="8">
        <v>27.386111111111106</v>
      </c>
      <c r="BY14" s="8">
        <v>26.749166666666667</v>
      </c>
      <c r="BZ14" s="8">
        <v>26.594444444444445</v>
      </c>
      <c r="CA14" s="8">
        <v>26.046666666666667</v>
      </c>
      <c r="CB14" s="8">
        <v>25.228333333333335</v>
      </c>
      <c r="CC14" s="8">
        <v>24.448888888888888</v>
      </c>
      <c r="CE14" s="8">
        <f t="shared" si="8"/>
        <v>-7.2527777777777764</v>
      </c>
      <c r="CF14" s="8">
        <f t="shared" si="9"/>
        <v>-6.4158333333333353</v>
      </c>
      <c r="CG14" s="8">
        <f t="shared" si="10"/>
        <v>-5.1277777777777764</v>
      </c>
      <c r="CH14" s="8">
        <f t="shared" si="11"/>
        <v>-2.4800000000000004</v>
      </c>
      <c r="CI14" s="8">
        <f t="shared" si="12"/>
        <v>-1.6283333333333374</v>
      </c>
      <c r="CJ14" s="8">
        <f t="shared" si="13"/>
        <v>0.45111111111111413</v>
      </c>
      <c r="CL14" s="8">
        <v>9.7999999999999972</v>
      </c>
      <c r="CM14" s="8">
        <v>9.7999999999999972</v>
      </c>
      <c r="CN14" s="8">
        <v>11.5</v>
      </c>
      <c r="CO14" s="8">
        <v>9.2000000000000028</v>
      </c>
      <c r="CP14" s="8">
        <v>10.900000000000006</v>
      </c>
      <c r="CQ14" s="8">
        <v>12</v>
      </c>
      <c r="CS14" s="8">
        <f t="shared" si="14"/>
        <v>10.333333333333332</v>
      </c>
      <c r="CT14" s="8">
        <f t="shared" si="15"/>
        <v>10.533333333333335</v>
      </c>
      <c r="CU14" s="8">
        <f t="shared" si="16"/>
        <v>9.9666666666666686</v>
      </c>
      <c r="CV14" s="8">
        <f t="shared" si="17"/>
        <v>14.366666666666664</v>
      </c>
      <c r="CW14" s="8">
        <f t="shared" si="18"/>
        <v>12.699999999999992</v>
      </c>
      <c r="CX14" s="8">
        <f t="shared" si="19"/>
        <v>12.900000000000002</v>
      </c>
      <c r="CZ14" s="8">
        <f t="shared" si="20"/>
        <v>17.586111111111109</v>
      </c>
      <c r="DA14" s="8">
        <f t="shared" si="21"/>
        <v>16.94916666666667</v>
      </c>
      <c r="DB14" s="8">
        <f t="shared" si="22"/>
        <v>15.094444444444445</v>
      </c>
      <c r="DC14" s="8">
        <f t="shared" si="23"/>
        <v>16.846666666666664</v>
      </c>
      <c r="DD14" s="8">
        <f t="shared" si="24"/>
        <v>14.32833333333333</v>
      </c>
      <c r="DE14" s="8">
        <f t="shared" si="25"/>
        <v>12.448888888888888</v>
      </c>
    </row>
    <row r="15" spans="1:109" ht="15.75" x14ac:dyDescent="0.5">
      <c r="A15" s="13" t="s">
        <v>22</v>
      </c>
      <c r="B15" s="14">
        <v>2</v>
      </c>
      <c r="C15" s="14">
        <v>2</v>
      </c>
      <c r="D15" s="8">
        <v>62.2</v>
      </c>
      <c r="E15" s="8">
        <v>65.100000000000009</v>
      </c>
      <c r="F15" s="8">
        <v>68</v>
      </c>
      <c r="G15" s="8">
        <v>69.099999999999994</v>
      </c>
      <c r="H15" s="8">
        <v>71.399999999999991</v>
      </c>
      <c r="I15" s="8">
        <v>76</v>
      </c>
      <c r="K15" s="8">
        <v>58.879999999999995</v>
      </c>
      <c r="L15" s="8">
        <v>58.44</v>
      </c>
      <c r="M15" s="8">
        <v>60.260000000000005</v>
      </c>
      <c r="N15" s="8">
        <v>60.960000000000015</v>
      </c>
      <c r="O15" s="8">
        <v>61.3</v>
      </c>
      <c r="P15" s="8">
        <v>63.720000000000006</v>
      </c>
      <c r="R15" s="8">
        <f t="shared" si="26"/>
        <v>3.3200000000000074</v>
      </c>
      <c r="S15" s="8">
        <f t="shared" si="0"/>
        <v>6.6600000000000108</v>
      </c>
      <c r="T15" s="8">
        <f t="shared" si="0"/>
        <v>7.7399999999999949</v>
      </c>
      <c r="U15" s="8">
        <f t="shared" si="0"/>
        <v>8.1399999999999793</v>
      </c>
      <c r="V15" s="8">
        <f t="shared" si="0"/>
        <v>10.099999999999994</v>
      </c>
      <c r="W15" s="8">
        <f t="shared" si="0"/>
        <v>12.279999999999994</v>
      </c>
      <c r="Y15" s="8">
        <v>44</v>
      </c>
      <c r="Z15" s="8">
        <v>42.199999999999996</v>
      </c>
      <c r="AA15" s="8">
        <v>44</v>
      </c>
      <c r="AB15" s="8">
        <v>49.1</v>
      </c>
      <c r="AC15" s="8">
        <v>41.699999999999996</v>
      </c>
      <c r="AD15" s="8">
        <v>36</v>
      </c>
      <c r="AF15" s="8">
        <v>43.9</v>
      </c>
      <c r="AG15" s="8">
        <v>44.674999999999997</v>
      </c>
      <c r="AH15" s="8">
        <v>46.099999999999994</v>
      </c>
      <c r="AI15" s="8">
        <v>47.975000000000001</v>
      </c>
      <c r="AJ15" s="8">
        <v>46.462500000000006</v>
      </c>
      <c r="AK15" s="8">
        <v>40.174999999999997</v>
      </c>
      <c r="AM15" s="8">
        <f t="shared" si="27"/>
        <v>0.10000000000000142</v>
      </c>
      <c r="AN15" s="8">
        <f t="shared" si="1"/>
        <v>-2.4750000000000014</v>
      </c>
      <c r="AO15" s="8">
        <f t="shared" si="1"/>
        <v>-2.0999999999999943</v>
      </c>
      <c r="AP15" s="8">
        <f t="shared" si="1"/>
        <v>1.125</v>
      </c>
      <c r="AQ15" s="8">
        <f t="shared" si="1"/>
        <v>-4.7625000000000099</v>
      </c>
      <c r="AR15" s="8">
        <f t="shared" si="1"/>
        <v>-4.1749999999999972</v>
      </c>
      <c r="AT15" s="8">
        <v>51.3</v>
      </c>
      <c r="AU15" s="8">
        <v>50.7</v>
      </c>
      <c r="AV15" s="8">
        <v>50.15</v>
      </c>
      <c r="AW15" s="8">
        <v>47.85</v>
      </c>
      <c r="AX15" s="8">
        <v>40.599999999999994</v>
      </c>
      <c r="AY15" s="8">
        <v>36.049999999999997</v>
      </c>
      <c r="BB15" s="8">
        <v>50.29</v>
      </c>
      <c r="BC15" s="8">
        <v>56.231999999999992</v>
      </c>
      <c r="BD15" s="8">
        <v>54.792000000000009</v>
      </c>
      <c r="BE15" s="8">
        <v>54.292000000000009</v>
      </c>
      <c r="BF15" s="8">
        <v>46.811999999999998</v>
      </c>
      <c r="BG15" s="8">
        <v>45.260000000000005</v>
      </c>
      <c r="BI15" s="8">
        <f t="shared" si="2"/>
        <v>1.009999999999998</v>
      </c>
      <c r="BJ15" s="8">
        <f t="shared" si="3"/>
        <v>-5.5319999999999894</v>
      </c>
      <c r="BK15" s="8">
        <f t="shared" si="4"/>
        <v>-4.6420000000000101</v>
      </c>
      <c r="BL15" s="8">
        <f t="shared" si="5"/>
        <v>-6.4420000000000073</v>
      </c>
      <c r="BM15" s="8">
        <f t="shared" si="6"/>
        <v>-6.2120000000000033</v>
      </c>
      <c r="BN15" s="8">
        <f t="shared" si="7"/>
        <v>-9.210000000000008</v>
      </c>
      <c r="BP15" s="8">
        <f t="array" ref="BP15">AVERAGE(D15,Y15,AT15)</f>
        <v>52.5</v>
      </c>
      <c r="BQ15" s="8">
        <f t="array" ref="BQ15">AVERAGE(E15,Z15,AU15)</f>
        <v>52.666666666666664</v>
      </c>
      <c r="BR15" s="8">
        <f t="array" ref="BR15">AVERAGE(F15,AA15,AV15)</f>
        <v>54.050000000000004</v>
      </c>
      <c r="BS15" s="8">
        <f t="array" ref="BS15">AVERAGE(G15,AB15,AW15)</f>
        <v>55.349999999999994</v>
      </c>
      <c r="BT15" s="8">
        <f t="array" ref="BT15">AVERAGE(H15,AC15,AX15)</f>
        <v>51.233333333333327</v>
      </c>
      <c r="BU15" s="8">
        <f t="array" ref="BU15">AVERAGE(I15,AD15,AY15)</f>
        <v>49.35</v>
      </c>
      <c r="BX15" s="8">
        <v>51.023333333333333</v>
      </c>
      <c r="BY15" s="8">
        <v>53.115666666666662</v>
      </c>
      <c r="BZ15" s="8">
        <v>53.717333333333336</v>
      </c>
      <c r="CA15" s="8">
        <v>54.409000000000013</v>
      </c>
      <c r="CB15" s="8">
        <v>51.524833333333333</v>
      </c>
      <c r="CC15" s="8">
        <v>49.718333333333341</v>
      </c>
      <c r="CE15" s="8">
        <f t="shared" si="8"/>
        <v>1.4766666666666666</v>
      </c>
      <c r="CF15" s="8">
        <f t="shared" si="9"/>
        <v>-0.44899999999999807</v>
      </c>
      <c r="CG15" s="8">
        <f t="shared" si="10"/>
        <v>0.33266666666666822</v>
      </c>
      <c r="CH15" s="8">
        <f t="shared" si="11"/>
        <v>0.94099999999998118</v>
      </c>
      <c r="CI15" s="8">
        <f t="shared" si="12"/>
        <v>-0.29150000000000631</v>
      </c>
      <c r="CJ15" s="8">
        <f t="shared" si="13"/>
        <v>-0.3683333333333394</v>
      </c>
      <c r="CL15" s="8">
        <v>52.6</v>
      </c>
      <c r="CM15" s="8">
        <v>68.599999999999994</v>
      </c>
      <c r="CN15" s="8">
        <v>63.5</v>
      </c>
      <c r="CO15" s="8">
        <v>64</v>
      </c>
      <c r="CP15" s="8">
        <v>47.5</v>
      </c>
      <c r="CQ15" s="8">
        <v>41.800000000000004</v>
      </c>
      <c r="CS15" s="8">
        <f t="shared" si="14"/>
        <v>-0.10000000000000142</v>
      </c>
      <c r="CT15" s="8">
        <f t="shared" si="15"/>
        <v>-15.93333333333333</v>
      </c>
      <c r="CU15" s="8">
        <f t="shared" si="16"/>
        <v>-9.4499999999999957</v>
      </c>
      <c r="CV15" s="8">
        <f t="shared" si="17"/>
        <v>-8.6500000000000057</v>
      </c>
      <c r="CW15" s="8">
        <f t="shared" si="18"/>
        <v>3.7333333333333272</v>
      </c>
      <c r="CX15" s="8">
        <f t="shared" si="19"/>
        <v>7.5499999999999972</v>
      </c>
      <c r="CZ15" s="8">
        <f t="shared" si="20"/>
        <v>-1.576666666666668</v>
      </c>
      <c r="DA15" s="8">
        <f t="shared" si="21"/>
        <v>-15.484333333333332</v>
      </c>
      <c r="DB15" s="8">
        <f t="shared" si="22"/>
        <v>-9.782666666666664</v>
      </c>
      <c r="DC15" s="8">
        <f t="shared" si="23"/>
        <v>-9.5909999999999869</v>
      </c>
      <c r="DD15" s="8">
        <f t="shared" si="24"/>
        <v>4.0248333333333335</v>
      </c>
      <c r="DE15" s="8">
        <f t="shared" si="25"/>
        <v>7.9183333333333366</v>
      </c>
    </row>
    <row r="16" spans="1:109" ht="15.75" x14ac:dyDescent="0.5">
      <c r="A16" s="12" t="s">
        <v>23</v>
      </c>
      <c r="B16" s="7">
        <v>1</v>
      </c>
      <c r="C16" s="7">
        <v>1</v>
      </c>
      <c r="D16" s="8">
        <v>4</v>
      </c>
      <c r="E16" s="8">
        <v>4.5</v>
      </c>
      <c r="F16" s="8">
        <v>4</v>
      </c>
      <c r="G16" s="8">
        <v>4</v>
      </c>
      <c r="H16" s="8">
        <v>4.5</v>
      </c>
      <c r="I16" s="8">
        <v>5.0999999999999996</v>
      </c>
      <c r="K16" s="8">
        <v>7.6799999999999979</v>
      </c>
      <c r="L16" s="8">
        <v>8.1399999999999952</v>
      </c>
      <c r="M16" s="8">
        <v>7.9199999999999964</v>
      </c>
      <c r="N16" s="8">
        <v>8.0399999999999974</v>
      </c>
      <c r="O16" s="8">
        <v>8.0399999999999974</v>
      </c>
      <c r="P16" s="8">
        <v>7.919999999999999</v>
      </c>
      <c r="R16" s="8">
        <f t="shared" si="26"/>
        <v>-3.6799999999999979</v>
      </c>
      <c r="S16" s="8">
        <f t="shared" si="0"/>
        <v>-3.6399999999999952</v>
      </c>
      <c r="T16" s="8">
        <f t="shared" si="0"/>
        <v>-3.9199999999999964</v>
      </c>
      <c r="U16" s="8">
        <f t="shared" si="0"/>
        <v>-4.0399999999999974</v>
      </c>
      <c r="V16" s="8">
        <f t="shared" si="0"/>
        <v>-3.5399999999999974</v>
      </c>
      <c r="W16" s="8">
        <f t="shared" si="0"/>
        <v>-2.8199999999999994</v>
      </c>
      <c r="Y16" s="8">
        <v>3.4000000000000004</v>
      </c>
      <c r="Z16" s="8">
        <v>2.1999999999999997</v>
      </c>
      <c r="AA16" s="8">
        <v>3.4000000000000004</v>
      </c>
      <c r="AB16" s="8">
        <v>3.4000000000000004</v>
      </c>
      <c r="AC16" s="8">
        <v>5.7</v>
      </c>
      <c r="AD16" s="8">
        <v>5.0999999999999996</v>
      </c>
      <c r="AF16" s="8">
        <v>25.591666666666669</v>
      </c>
      <c r="AG16" s="8">
        <v>25.945833333333333</v>
      </c>
      <c r="AH16" s="8">
        <v>23.689999999999998</v>
      </c>
      <c r="AI16" s="8">
        <v>24.424166666666672</v>
      </c>
      <c r="AJ16" s="8">
        <v>23.236666666666665</v>
      </c>
      <c r="AK16" s="8">
        <v>24.633333333333333</v>
      </c>
      <c r="AM16" s="8">
        <f t="shared" si="27"/>
        <v>-22.19166666666667</v>
      </c>
      <c r="AN16" s="8">
        <f t="shared" si="1"/>
        <v>-23.745833333333334</v>
      </c>
      <c r="AO16" s="8">
        <f t="shared" si="1"/>
        <v>-20.29</v>
      </c>
      <c r="AP16" s="8">
        <f t="shared" si="1"/>
        <v>-21.024166666666673</v>
      </c>
      <c r="AQ16" s="8">
        <f t="shared" si="1"/>
        <v>-17.536666666666665</v>
      </c>
      <c r="AR16" s="8">
        <f t="shared" si="1"/>
        <v>-19.533333333333331</v>
      </c>
      <c r="AT16" s="8">
        <v>8</v>
      </c>
      <c r="AU16" s="8">
        <v>7.15</v>
      </c>
      <c r="AV16" s="8">
        <v>7.45</v>
      </c>
      <c r="AW16" s="8">
        <v>6.8500000000000005</v>
      </c>
      <c r="AX16" s="8">
        <v>5.35</v>
      </c>
      <c r="AY16" s="8">
        <v>5.95</v>
      </c>
      <c r="BB16" s="8">
        <v>8.2000000000000028</v>
      </c>
      <c r="BC16" s="8">
        <v>7.1399999999999979</v>
      </c>
      <c r="BD16" s="8">
        <v>8.7399999999999984</v>
      </c>
      <c r="BE16" s="8">
        <v>6.7800000000000011</v>
      </c>
      <c r="BF16" s="8">
        <v>6.2200000000000006</v>
      </c>
      <c r="BG16" s="8">
        <v>6.6599999999999993</v>
      </c>
      <c r="BI16" s="8">
        <f t="shared" si="2"/>
        <v>-0.20000000000000284</v>
      </c>
      <c r="BJ16" s="8">
        <f t="shared" si="3"/>
        <v>1.0000000000002451E-2</v>
      </c>
      <c r="BK16" s="8">
        <f t="shared" si="4"/>
        <v>-1.2899999999999983</v>
      </c>
      <c r="BL16" s="8">
        <f t="shared" si="5"/>
        <v>6.9999999999999396E-2</v>
      </c>
      <c r="BM16" s="8">
        <f t="shared" si="6"/>
        <v>-0.87000000000000099</v>
      </c>
      <c r="BN16" s="8">
        <f t="shared" si="7"/>
        <v>-0.70999999999999908</v>
      </c>
      <c r="BP16" s="8">
        <f t="array" ref="BP16">AVERAGE(D16,Y16,AT16)</f>
        <v>5.1333333333333337</v>
      </c>
      <c r="BQ16" s="8">
        <f t="array" ref="BQ16">AVERAGE(E16,Z16,AU16)</f>
        <v>4.6166666666666663</v>
      </c>
      <c r="BR16" s="8">
        <f t="array" ref="BR16">AVERAGE(F16,AA16,AV16)</f>
        <v>4.95</v>
      </c>
      <c r="BS16" s="8">
        <f t="array" ref="BS16">AVERAGE(G16,AB16,AW16)</f>
        <v>4.75</v>
      </c>
      <c r="BT16" s="8">
        <f t="array" ref="BT16">AVERAGE(H16,AC16,AX16)</f>
        <v>5.1833333333333327</v>
      </c>
      <c r="BU16" s="8">
        <f t="array" ref="BU16">AVERAGE(I16,AD16,AY16)</f>
        <v>5.3833333333333329</v>
      </c>
      <c r="BX16" s="8">
        <v>13.82388888888889</v>
      </c>
      <c r="BY16" s="8">
        <v>13.741944444444442</v>
      </c>
      <c r="BZ16" s="8">
        <v>13.449999999999998</v>
      </c>
      <c r="CA16" s="8">
        <v>13.08138888888889</v>
      </c>
      <c r="CB16" s="8">
        <v>12.498888888888887</v>
      </c>
      <c r="CC16" s="8">
        <v>13.07111111111111</v>
      </c>
      <c r="CE16" s="8">
        <f t="shared" si="8"/>
        <v>-8.6905555555555551</v>
      </c>
      <c r="CF16" s="8">
        <f t="shared" si="9"/>
        <v>-9.1252777777777752</v>
      </c>
      <c r="CG16" s="8">
        <f t="shared" si="10"/>
        <v>-8.4999999999999964</v>
      </c>
      <c r="CH16" s="8">
        <f t="shared" si="11"/>
        <v>-8.3313888888888901</v>
      </c>
      <c r="CI16" s="8">
        <f t="shared" si="12"/>
        <v>-7.3155555555555543</v>
      </c>
      <c r="CJ16" s="8">
        <f t="shared" si="13"/>
        <v>-7.6877777777777769</v>
      </c>
      <c r="CL16" s="8">
        <v>10.900000000000006</v>
      </c>
      <c r="CM16" s="8">
        <v>10.299999999999997</v>
      </c>
      <c r="CN16" s="8">
        <v>12</v>
      </c>
      <c r="CO16" s="8">
        <v>10.900000000000006</v>
      </c>
      <c r="CP16" s="8">
        <v>9.7999999999999972</v>
      </c>
      <c r="CQ16" s="8">
        <v>11.5</v>
      </c>
      <c r="CS16" s="8">
        <f t="shared" si="14"/>
        <v>-5.7666666666666719</v>
      </c>
      <c r="CT16" s="8">
        <f t="shared" si="15"/>
        <v>-5.6833333333333309</v>
      </c>
      <c r="CU16" s="8">
        <f t="shared" si="16"/>
        <v>-7.05</v>
      </c>
      <c r="CV16" s="8">
        <f t="shared" si="17"/>
        <v>-6.1500000000000057</v>
      </c>
      <c r="CW16" s="8">
        <f t="shared" si="18"/>
        <v>-4.6166666666666645</v>
      </c>
      <c r="CX16" s="8">
        <f t="shared" si="19"/>
        <v>-6.1166666666666671</v>
      </c>
      <c r="CZ16" s="8">
        <f t="shared" si="20"/>
        <v>2.9238888888888841</v>
      </c>
      <c r="DA16" s="8">
        <f t="shared" si="21"/>
        <v>3.4419444444444451</v>
      </c>
      <c r="DB16" s="8">
        <f t="shared" si="22"/>
        <v>1.4499999999999975</v>
      </c>
      <c r="DC16" s="8">
        <f t="shared" si="23"/>
        <v>2.1813888888888844</v>
      </c>
      <c r="DD16" s="8">
        <f t="shared" si="24"/>
        <v>2.6988888888888898</v>
      </c>
      <c r="DE16" s="8">
        <f t="shared" si="25"/>
        <v>1.5711111111111098</v>
      </c>
    </row>
    <row r="17" spans="1:109" ht="15.75" x14ac:dyDescent="0.5">
      <c r="A17" s="12" t="s">
        <v>24</v>
      </c>
      <c r="B17" s="7">
        <v>1</v>
      </c>
      <c r="C17" s="7">
        <v>2</v>
      </c>
      <c r="D17" s="8">
        <v>57.099999999999994</v>
      </c>
      <c r="E17" s="8">
        <v>56.499999999999993</v>
      </c>
      <c r="F17" s="8">
        <v>52</v>
      </c>
      <c r="G17" s="8">
        <v>53.7</v>
      </c>
      <c r="H17" s="8">
        <v>42.199999999999996</v>
      </c>
      <c r="I17" s="8">
        <v>42.199999999999996</v>
      </c>
      <c r="K17" s="8">
        <v>59.92</v>
      </c>
      <c r="L17" s="8">
        <v>61.179999999999993</v>
      </c>
      <c r="M17" s="8">
        <v>55.36</v>
      </c>
      <c r="N17" s="8">
        <v>57.4</v>
      </c>
      <c r="O17" s="8">
        <v>49.52</v>
      </c>
      <c r="P17" s="8">
        <v>49.440000000000005</v>
      </c>
      <c r="R17" s="8">
        <f t="shared" si="26"/>
        <v>-2.8200000000000074</v>
      </c>
      <c r="S17" s="8">
        <f t="shared" si="0"/>
        <v>-4.68</v>
      </c>
      <c r="T17" s="8">
        <f t="shared" si="0"/>
        <v>-3.3599999999999994</v>
      </c>
      <c r="U17" s="8">
        <f t="shared" si="0"/>
        <v>-3.6999999999999957</v>
      </c>
      <c r="V17" s="8">
        <f t="shared" si="0"/>
        <v>-7.3200000000000074</v>
      </c>
      <c r="W17" s="8">
        <f t="shared" si="0"/>
        <v>-7.2400000000000091</v>
      </c>
      <c r="Y17" s="8">
        <v>15.4</v>
      </c>
      <c r="Z17" s="8">
        <v>16</v>
      </c>
      <c r="AA17" s="8">
        <v>21.7</v>
      </c>
      <c r="AB17" s="8">
        <v>22.8</v>
      </c>
      <c r="AC17" s="8">
        <v>22.2</v>
      </c>
      <c r="AD17" s="8">
        <v>37.1</v>
      </c>
      <c r="AF17" s="8">
        <v>21.510833333333334</v>
      </c>
      <c r="AG17" s="8">
        <v>21.475000000000005</v>
      </c>
      <c r="AH17" s="8">
        <v>26.133333333333333</v>
      </c>
      <c r="AI17" s="8">
        <v>26.679166666666671</v>
      </c>
      <c r="AJ17" s="8">
        <v>24.916666666666664</v>
      </c>
      <c r="AK17" s="8">
        <v>38.650000000000006</v>
      </c>
      <c r="AM17" s="8">
        <f t="shared" si="27"/>
        <v>-6.1108333333333338</v>
      </c>
      <c r="AN17" s="8">
        <f t="shared" si="1"/>
        <v>-5.475000000000005</v>
      </c>
      <c r="AO17" s="8">
        <f t="shared" si="1"/>
        <v>-4.4333333333333336</v>
      </c>
      <c r="AP17" s="8">
        <f t="shared" si="1"/>
        <v>-3.87916666666667</v>
      </c>
      <c r="AQ17" s="8">
        <f t="shared" si="1"/>
        <v>-2.716666666666665</v>
      </c>
      <c r="AR17" s="8">
        <f t="shared" si="1"/>
        <v>-1.5500000000000043</v>
      </c>
      <c r="AT17" s="8">
        <v>49.1</v>
      </c>
      <c r="AU17" s="8">
        <v>55.45</v>
      </c>
      <c r="AV17" s="8">
        <v>57.7</v>
      </c>
      <c r="AW17" s="8">
        <v>63.55</v>
      </c>
      <c r="AX17" s="8">
        <v>72.05</v>
      </c>
      <c r="AY17" s="8">
        <v>72.099999999999994</v>
      </c>
      <c r="BB17" s="8">
        <v>45.92</v>
      </c>
      <c r="BC17" s="8">
        <v>49.460000000000008</v>
      </c>
      <c r="BD17" s="8">
        <v>51.14</v>
      </c>
      <c r="BE17" s="8">
        <v>58.260000000000005</v>
      </c>
      <c r="BF17" s="8">
        <v>61.219999999999992</v>
      </c>
      <c r="BG17" s="8">
        <v>62.332000000000008</v>
      </c>
      <c r="BI17" s="8">
        <f t="shared" si="2"/>
        <v>3.1799999999999997</v>
      </c>
      <c r="BJ17" s="8">
        <f t="shared" si="3"/>
        <v>5.9899999999999949</v>
      </c>
      <c r="BK17" s="8">
        <f t="shared" si="4"/>
        <v>6.5600000000000023</v>
      </c>
      <c r="BL17" s="8">
        <f t="shared" si="5"/>
        <v>5.289999999999992</v>
      </c>
      <c r="BM17" s="8">
        <f t="shared" si="6"/>
        <v>10.830000000000005</v>
      </c>
      <c r="BN17" s="8">
        <f t="shared" si="7"/>
        <v>9.7679999999999865</v>
      </c>
      <c r="BP17" s="8">
        <f t="array" ref="BP17">AVERAGE(D17,Y17,AT17)</f>
        <v>40.533333333333331</v>
      </c>
      <c r="BQ17" s="8">
        <f t="array" ref="BQ17">AVERAGE(E17,Z17,AU17)</f>
        <v>42.65</v>
      </c>
      <c r="BR17" s="8">
        <f t="array" ref="BR17">AVERAGE(F17,AA17,AV17)</f>
        <v>43.800000000000004</v>
      </c>
      <c r="BS17" s="8">
        <f t="array" ref="BS17">AVERAGE(G17,AB17,AW17)</f>
        <v>46.683333333333337</v>
      </c>
      <c r="BT17" s="8">
        <f t="array" ref="BT17">AVERAGE(H17,AC17,AX17)</f>
        <v>45.483333333333327</v>
      </c>
      <c r="BU17" s="8">
        <f t="array" ref="BU17">AVERAGE(I17,AD17,AY17)</f>
        <v>50.466666666666661</v>
      </c>
      <c r="BX17" s="8">
        <v>42.450277777777778</v>
      </c>
      <c r="BY17" s="8">
        <v>44.038333333333334</v>
      </c>
      <c r="BZ17" s="8">
        <v>44.211111111111109</v>
      </c>
      <c r="CA17" s="8">
        <v>47.44638888888889</v>
      </c>
      <c r="CB17" s="8">
        <v>45.218888888888891</v>
      </c>
      <c r="CC17" s="8">
        <v>50.140666666666675</v>
      </c>
      <c r="CE17" s="8">
        <f t="shared" si="8"/>
        <v>-1.9169444444444466</v>
      </c>
      <c r="CF17" s="8">
        <f t="shared" si="9"/>
        <v>-1.3883333333333354</v>
      </c>
      <c r="CG17" s="8">
        <f t="shared" si="10"/>
        <v>-0.41111111111110432</v>
      </c>
      <c r="CH17" s="8">
        <f t="shared" si="11"/>
        <v>-0.76305555555555316</v>
      </c>
      <c r="CI17" s="8">
        <f t="shared" si="12"/>
        <v>0.26444444444443604</v>
      </c>
      <c r="CJ17" s="8">
        <f t="shared" si="13"/>
        <v>0.3259999999999863</v>
      </c>
      <c r="CL17" s="8">
        <v>60.6</v>
      </c>
      <c r="CM17" s="8">
        <v>58.300000000000004</v>
      </c>
      <c r="CN17" s="8">
        <v>61.199999999999996</v>
      </c>
      <c r="CO17" s="8">
        <v>67.5</v>
      </c>
      <c r="CP17" s="8">
        <v>62.3</v>
      </c>
      <c r="CQ17" s="8">
        <v>49.8</v>
      </c>
      <c r="CS17" s="8">
        <f t="shared" si="14"/>
        <v>-20.06666666666667</v>
      </c>
      <c r="CT17" s="8">
        <f t="shared" si="15"/>
        <v>-15.650000000000006</v>
      </c>
      <c r="CU17" s="8">
        <f t="shared" si="16"/>
        <v>-17.399999999999991</v>
      </c>
      <c r="CV17" s="8">
        <f t="shared" si="17"/>
        <v>-20.816666666666663</v>
      </c>
      <c r="CW17" s="8">
        <f t="shared" si="18"/>
        <v>-16.81666666666667</v>
      </c>
      <c r="CX17" s="8">
        <f t="shared" si="19"/>
        <v>0.6666666666666643</v>
      </c>
      <c r="CZ17" s="8">
        <f t="shared" si="20"/>
        <v>-18.149722222222223</v>
      </c>
      <c r="DA17" s="8">
        <f t="shared" si="21"/>
        <v>-14.26166666666667</v>
      </c>
      <c r="DB17" s="8">
        <f t="shared" si="22"/>
        <v>-16.988888888888887</v>
      </c>
      <c r="DC17" s="8">
        <f t="shared" si="23"/>
        <v>-20.05361111111111</v>
      </c>
      <c r="DD17" s="8">
        <f t="shared" si="24"/>
        <v>-17.081111111111106</v>
      </c>
      <c r="DE17" s="8">
        <f t="shared" si="25"/>
        <v>0.340666666666678</v>
      </c>
    </row>
    <row r="18" spans="1:109" ht="15.75" x14ac:dyDescent="0.5">
      <c r="A18" s="6" t="s">
        <v>25</v>
      </c>
      <c r="B18" s="7">
        <v>3</v>
      </c>
      <c r="C18" s="7">
        <v>2</v>
      </c>
      <c r="D18" s="8">
        <v>21.7</v>
      </c>
      <c r="E18" s="8">
        <v>22.2</v>
      </c>
      <c r="F18" s="8">
        <v>18.8</v>
      </c>
      <c r="G18" s="8">
        <v>14.799999999999999</v>
      </c>
      <c r="H18" s="8">
        <v>13.100000000000001</v>
      </c>
      <c r="I18" s="8">
        <v>14.799999999999999</v>
      </c>
      <c r="K18" s="8">
        <v>27.46</v>
      </c>
      <c r="L18" s="8">
        <v>25.979999999999997</v>
      </c>
      <c r="M18" s="8">
        <v>22.099999999999998</v>
      </c>
      <c r="N18" s="8">
        <v>17.827999999999999</v>
      </c>
      <c r="O18" s="8">
        <v>16.619999999999997</v>
      </c>
      <c r="P18" s="8">
        <v>17.619999999999997</v>
      </c>
      <c r="R18" s="8">
        <f t="shared" si="26"/>
        <v>-5.7600000000000016</v>
      </c>
      <c r="S18" s="8">
        <f t="shared" si="0"/>
        <v>-3.7799999999999976</v>
      </c>
      <c r="T18" s="8">
        <f t="shared" si="0"/>
        <v>-3.2999999999999972</v>
      </c>
      <c r="U18" s="8">
        <f t="shared" si="0"/>
        <v>-3.0280000000000005</v>
      </c>
      <c r="V18" s="8">
        <f t="shared" si="0"/>
        <v>-3.519999999999996</v>
      </c>
      <c r="W18" s="8">
        <f t="shared" si="0"/>
        <v>-2.8199999999999985</v>
      </c>
      <c r="Y18" s="8">
        <v>56.499999999999993</v>
      </c>
      <c r="Z18" s="8">
        <v>49.7</v>
      </c>
      <c r="AA18" s="8">
        <v>28.499999999999996</v>
      </c>
      <c r="AB18" s="8">
        <v>17.7</v>
      </c>
      <c r="AC18" s="8">
        <v>20</v>
      </c>
      <c r="AD18" s="8">
        <v>12.5</v>
      </c>
      <c r="AF18" s="8">
        <v>55.974999999999994</v>
      </c>
      <c r="AG18" s="8">
        <v>50.75</v>
      </c>
      <c r="AH18" s="8">
        <v>38.837499999999999</v>
      </c>
      <c r="AI18" s="8">
        <v>23.825000000000003</v>
      </c>
      <c r="AJ18" s="8">
        <v>21.900000000000006</v>
      </c>
      <c r="AK18" s="8">
        <v>14.05</v>
      </c>
      <c r="AM18" s="8">
        <f t="shared" si="27"/>
        <v>0.52499999999999858</v>
      </c>
      <c r="AN18" s="8">
        <f t="shared" si="1"/>
        <v>-1.0499999999999972</v>
      </c>
      <c r="AO18" s="8">
        <f t="shared" si="1"/>
        <v>-10.337500000000002</v>
      </c>
      <c r="AP18" s="8">
        <f t="shared" si="1"/>
        <v>-6.1250000000000036</v>
      </c>
      <c r="AQ18" s="8">
        <f t="shared" si="1"/>
        <v>-1.9000000000000057</v>
      </c>
      <c r="AR18" s="8">
        <f t="shared" si="1"/>
        <v>-1.5500000000000007</v>
      </c>
      <c r="AT18" s="8">
        <v>43.449999999999996</v>
      </c>
      <c r="AU18" s="8">
        <v>42.6</v>
      </c>
      <c r="AV18" s="8">
        <v>35.550000000000004</v>
      </c>
      <c r="AW18" s="8">
        <v>43.1</v>
      </c>
      <c r="AX18" s="8">
        <v>37.299999999999997</v>
      </c>
      <c r="AY18" s="8">
        <v>25.700000000000003</v>
      </c>
      <c r="BB18" s="8">
        <v>50.091999999999999</v>
      </c>
      <c r="BC18" s="8">
        <v>47.851999999999997</v>
      </c>
      <c r="BD18" s="8">
        <v>41.62</v>
      </c>
      <c r="BE18" s="8">
        <v>41.7</v>
      </c>
      <c r="BF18" s="8">
        <v>35.220000000000006</v>
      </c>
      <c r="BG18" s="8">
        <v>27.440000000000005</v>
      </c>
      <c r="BI18" s="8">
        <f t="shared" si="2"/>
        <v>-6.642000000000003</v>
      </c>
      <c r="BJ18" s="8">
        <f t="shared" si="3"/>
        <v>-5.2519999999999953</v>
      </c>
      <c r="BK18" s="8">
        <f t="shared" si="4"/>
        <v>-6.0699999999999932</v>
      </c>
      <c r="BL18" s="8">
        <f t="shared" si="5"/>
        <v>1.3999999999999986</v>
      </c>
      <c r="BM18" s="8">
        <f t="shared" si="6"/>
        <v>2.0799999999999912</v>
      </c>
      <c r="BN18" s="8">
        <f t="shared" si="7"/>
        <v>-1.740000000000002</v>
      </c>
      <c r="BP18" s="8">
        <f t="array" ref="BP18">AVERAGE(D18,Y18,AT18)</f>
        <v>40.54999999999999</v>
      </c>
      <c r="BQ18" s="8">
        <f t="array" ref="BQ18">AVERAGE(E18,Z18,AU18)</f>
        <v>38.166666666666664</v>
      </c>
      <c r="BR18" s="8">
        <f t="array" ref="BR18">AVERAGE(F18,AA18,AV18)</f>
        <v>27.616666666666664</v>
      </c>
      <c r="BS18" s="8">
        <f t="array" ref="BS18">AVERAGE(G18,AB18,AW18)</f>
        <v>25.2</v>
      </c>
      <c r="BT18" s="8">
        <f t="array" ref="BT18">AVERAGE(H18,AC18,AX18)</f>
        <v>23.466666666666669</v>
      </c>
      <c r="BU18" s="8">
        <f t="array" ref="BU18">AVERAGE(I18,AD18,AY18)</f>
        <v>17.666666666666668</v>
      </c>
      <c r="BX18" s="8">
        <v>44.508999999999993</v>
      </c>
      <c r="BY18" s="8">
        <v>41.527333333333331</v>
      </c>
      <c r="BZ18" s="8">
        <v>34.185833333333335</v>
      </c>
      <c r="CA18" s="8">
        <v>27.784333333333336</v>
      </c>
      <c r="CB18" s="8">
        <v>24.580000000000002</v>
      </c>
      <c r="CC18" s="8">
        <v>19.703333333333333</v>
      </c>
      <c r="CE18" s="8">
        <f t="shared" si="8"/>
        <v>-3.9590000000000032</v>
      </c>
      <c r="CF18" s="8">
        <f t="shared" si="9"/>
        <v>-3.3606666666666669</v>
      </c>
      <c r="CG18" s="8">
        <f t="shared" si="10"/>
        <v>-6.5691666666666713</v>
      </c>
      <c r="CH18" s="8">
        <f t="shared" si="11"/>
        <v>-2.5843333333333369</v>
      </c>
      <c r="CI18" s="8">
        <f t="shared" si="12"/>
        <v>-1.1133333333333333</v>
      </c>
      <c r="CJ18" s="8">
        <f t="shared" si="13"/>
        <v>-2.0366666666666653</v>
      </c>
      <c r="CL18" s="8">
        <v>16.600000000000009</v>
      </c>
      <c r="CM18" s="8">
        <v>16</v>
      </c>
      <c r="CN18" s="8">
        <v>18.899999999999991</v>
      </c>
      <c r="CO18" s="8">
        <v>18.300000000000011</v>
      </c>
      <c r="CP18" s="8">
        <v>14.900000000000006</v>
      </c>
      <c r="CQ18" s="8">
        <v>8.5999999999999943</v>
      </c>
      <c r="CS18" s="8">
        <f t="shared" si="14"/>
        <v>23.949999999999982</v>
      </c>
      <c r="CT18" s="8">
        <f t="shared" si="15"/>
        <v>22.166666666666664</v>
      </c>
      <c r="CU18" s="8">
        <f t="shared" si="16"/>
        <v>8.7166666666666721</v>
      </c>
      <c r="CV18" s="8">
        <f t="shared" si="17"/>
        <v>6.8999999999999879</v>
      </c>
      <c r="CW18" s="8">
        <f t="shared" si="18"/>
        <v>8.5666666666666629</v>
      </c>
      <c r="CX18" s="8">
        <f t="shared" si="19"/>
        <v>9.0666666666666735</v>
      </c>
      <c r="CZ18" s="8">
        <f t="shared" si="20"/>
        <v>27.908999999999985</v>
      </c>
      <c r="DA18" s="8">
        <f t="shared" si="21"/>
        <v>25.527333333333331</v>
      </c>
      <c r="DB18" s="8">
        <f t="shared" si="22"/>
        <v>15.285833333333343</v>
      </c>
      <c r="DC18" s="8">
        <f t="shared" si="23"/>
        <v>9.4843333333333248</v>
      </c>
      <c r="DD18" s="8">
        <f t="shared" si="24"/>
        <v>9.6799999999999962</v>
      </c>
      <c r="DE18" s="8">
        <f t="shared" si="25"/>
        <v>11.103333333333339</v>
      </c>
    </row>
    <row r="19" spans="1:109" ht="15.75" x14ac:dyDescent="0.5">
      <c r="A19" s="12" t="s">
        <v>26</v>
      </c>
      <c r="B19" s="7">
        <v>1</v>
      </c>
      <c r="C19" s="7">
        <v>2</v>
      </c>
      <c r="D19" s="8">
        <v>61.7</v>
      </c>
      <c r="E19" s="8">
        <v>61.1</v>
      </c>
      <c r="F19" s="8">
        <v>61.1</v>
      </c>
      <c r="G19" s="8">
        <v>70.199999999999989</v>
      </c>
      <c r="H19" s="8">
        <v>70.199999999999989</v>
      </c>
      <c r="I19" s="8">
        <v>70.199999999999989</v>
      </c>
      <c r="K19" s="8">
        <v>60.980000000000004</v>
      </c>
      <c r="L19" s="8">
        <v>60.599999999999987</v>
      </c>
      <c r="M19" s="8">
        <v>60.260000000000005</v>
      </c>
      <c r="N19" s="8">
        <v>64.62</v>
      </c>
      <c r="O19" s="8">
        <v>65.42</v>
      </c>
      <c r="P19" s="8">
        <v>65.399999999999991</v>
      </c>
      <c r="R19" s="8">
        <f t="shared" si="26"/>
        <v>0.71999999999999886</v>
      </c>
      <c r="S19" s="8">
        <f t="shared" si="26"/>
        <v>0.50000000000001421</v>
      </c>
      <c r="T19" s="8">
        <f t="shared" si="26"/>
        <v>0.83999999999999631</v>
      </c>
      <c r="U19" s="8">
        <f t="shared" si="26"/>
        <v>5.5799999999999841</v>
      </c>
      <c r="V19" s="8">
        <f t="shared" si="26"/>
        <v>4.7799999999999869</v>
      </c>
      <c r="W19" s="8">
        <f t="shared" si="26"/>
        <v>4.7999999999999972</v>
      </c>
      <c r="Y19" s="8">
        <v>37.1</v>
      </c>
      <c r="Z19" s="8">
        <v>37.700000000000003</v>
      </c>
      <c r="AA19" s="8">
        <v>26.200000000000003</v>
      </c>
      <c r="AB19" s="8">
        <v>25.7</v>
      </c>
      <c r="AC19" s="8">
        <v>28.000000000000004</v>
      </c>
      <c r="AD19" s="8">
        <v>48.5</v>
      </c>
      <c r="AF19" s="8">
        <v>50.773333333333333</v>
      </c>
      <c r="AG19" s="8">
        <v>49.875</v>
      </c>
      <c r="AH19" s="8">
        <v>37.766666666666666</v>
      </c>
      <c r="AI19" s="8">
        <v>34.43333333333333</v>
      </c>
      <c r="AJ19" s="8">
        <v>33.633333333333333</v>
      </c>
      <c r="AK19" s="8">
        <v>49.008333333333333</v>
      </c>
      <c r="AM19" s="8">
        <f t="shared" si="27"/>
        <v>-13.673333333333332</v>
      </c>
      <c r="AN19" s="8">
        <f t="shared" si="27"/>
        <v>-12.174999999999997</v>
      </c>
      <c r="AO19" s="8">
        <f t="shared" si="27"/>
        <v>-11.566666666666663</v>
      </c>
      <c r="AP19" s="8">
        <f t="shared" si="27"/>
        <v>-8.7333333333333307</v>
      </c>
      <c r="AQ19" s="8">
        <f t="shared" si="27"/>
        <v>-5.6333333333333293</v>
      </c>
      <c r="AR19" s="8">
        <f t="shared" si="27"/>
        <v>-0.50833333333333286</v>
      </c>
      <c r="AT19" s="8">
        <v>61.35</v>
      </c>
      <c r="AU19" s="8">
        <v>65.899999999999991</v>
      </c>
      <c r="AV19" s="8">
        <v>73.949999999999989</v>
      </c>
      <c r="AW19" s="8">
        <v>73.05</v>
      </c>
      <c r="AX19" s="8">
        <v>75.599999999999994</v>
      </c>
      <c r="AY19" s="8">
        <v>73.25</v>
      </c>
      <c r="BB19" s="8">
        <v>59.823999999999991</v>
      </c>
      <c r="BC19" s="8">
        <v>65.323999999999998</v>
      </c>
      <c r="BD19" s="8">
        <v>64.963999999999999</v>
      </c>
      <c r="BE19" s="8">
        <v>66.063999999999993</v>
      </c>
      <c r="BF19" s="8">
        <v>68.123999999999995</v>
      </c>
      <c r="BG19" s="8">
        <v>66.963999999999999</v>
      </c>
      <c r="BI19" s="8">
        <f t="shared" si="2"/>
        <v>1.5260000000000105</v>
      </c>
      <c r="BJ19" s="8">
        <f t="shared" si="3"/>
        <v>0.57599999999999341</v>
      </c>
      <c r="BK19" s="8">
        <f t="shared" si="4"/>
        <v>8.98599999999999</v>
      </c>
      <c r="BL19" s="8">
        <f t="shared" si="5"/>
        <v>6.9860000000000042</v>
      </c>
      <c r="BM19" s="8">
        <f t="shared" si="6"/>
        <v>7.4759999999999991</v>
      </c>
      <c r="BN19" s="8">
        <f t="shared" si="7"/>
        <v>6.2860000000000014</v>
      </c>
      <c r="BP19" s="8">
        <f t="array" ref="BP19">AVERAGE(D19,Y19,AT19)</f>
        <v>53.383333333333333</v>
      </c>
      <c r="BQ19" s="8">
        <f t="array" ref="BQ19">AVERAGE(E19,Z19,AU19)</f>
        <v>54.9</v>
      </c>
      <c r="BR19" s="8">
        <f t="array" ref="BR19">AVERAGE(F19,AA19,AV19)</f>
        <v>53.75</v>
      </c>
      <c r="BS19" s="8">
        <f t="array" ref="BS19">AVERAGE(G19,AB19,AW19)</f>
        <v>56.316666666666663</v>
      </c>
      <c r="BT19" s="8">
        <f t="array" ref="BT19">AVERAGE(H19,AC19,AX19)</f>
        <v>57.93333333333333</v>
      </c>
      <c r="BU19" s="8">
        <f t="array" ref="BU19">AVERAGE(I19,AD19,AY19)</f>
        <v>63.983333333333327</v>
      </c>
      <c r="BX19" s="8">
        <v>57.19244444444444</v>
      </c>
      <c r="BY19" s="8">
        <v>58.599666666666657</v>
      </c>
      <c r="BZ19" s="8">
        <v>54.330222222222226</v>
      </c>
      <c r="CA19" s="8">
        <v>55.039111111111112</v>
      </c>
      <c r="CB19" s="8">
        <v>55.725777777777779</v>
      </c>
      <c r="CC19" s="8">
        <v>60.457444444444441</v>
      </c>
      <c r="CE19" s="8">
        <f t="shared" si="8"/>
        <v>-3.8091111111111076</v>
      </c>
      <c r="CF19" s="8">
        <f t="shared" si="9"/>
        <v>-3.6996666666666584</v>
      </c>
      <c r="CG19" s="8">
        <f t="shared" si="10"/>
        <v>-0.58022222222222553</v>
      </c>
      <c r="CH19" s="8">
        <f t="shared" si="11"/>
        <v>1.2775555555555513</v>
      </c>
      <c r="CI19" s="8">
        <f t="shared" si="12"/>
        <v>2.2075555555555511</v>
      </c>
      <c r="CJ19" s="8">
        <f t="shared" si="13"/>
        <v>3.5258888888888862</v>
      </c>
      <c r="CL19" s="8">
        <v>61.8</v>
      </c>
      <c r="CM19" s="8">
        <v>73.8</v>
      </c>
      <c r="CN19" s="8">
        <v>56</v>
      </c>
      <c r="CO19" s="8">
        <v>59.5</v>
      </c>
      <c r="CP19" s="8">
        <v>64.599999999999994</v>
      </c>
      <c r="CQ19" s="8">
        <v>68.599999999999994</v>
      </c>
      <c r="CS19" s="8">
        <f t="shared" si="14"/>
        <v>-8.4166666666666643</v>
      </c>
      <c r="CT19" s="8">
        <f t="shared" si="15"/>
        <v>-18.899999999999999</v>
      </c>
      <c r="CU19" s="8">
        <f t="shared" si="16"/>
        <v>-2.25</v>
      </c>
      <c r="CV19" s="8">
        <f t="shared" si="17"/>
        <v>-3.1833333333333371</v>
      </c>
      <c r="CW19" s="8">
        <f t="shared" si="18"/>
        <v>-6.6666666666666643</v>
      </c>
      <c r="CX19" s="8">
        <f t="shared" si="19"/>
        <v>-4.6166666666666671</v>
      </c>
      <c r="CZ19" s="8">
        <f t="shared" si="20"/>
        <v>-4.6075555555555567</v>
      </c>
      <c r="DA19" s="8">
        <f t="shared" si="21"/>
        <v>-15.20033333333334</v>
      </c>
      <c r="DB19" s="8">
        <f t="shared" si="22"/>
        <v>-1.6697777777777745</v>
      </c>
      <c r="DC19" s="8">
        <f t="shared" si="23"/>
        <v>-4.4608888888888885</v>
      </c>
      <c r="DD19" s="8">
        <f t="shared" si="24"/>
        <v>-8.8742222222222154</v>
      </c>
      <c r="DE19" s="8">
        <f t="shared" si="25"/>
        <v>-8.1425555555555533</v>
      </c>
    </row>
    <row r="20" spans="1:109" ht="15.75" x14ac:dyDescent="0.5">
      <c r="A20" s="12" t="s">
        <v>27</v>
      </c>
      <c r="B20" s="7">
        <v>1</v>
      </c>
      <c r="C20" s="7">
        <v>2</v>
      </c>
      <c r="D20" s="8">
        <v>42.8</v>
      </c>
      <c r="E20" s="8">
        <v>45.1</v>
      </c>
      <c r="F20" s="8">
        <v>44</v>
      </c>
      <c r="G20" s="8">
        <v>42.199999999999996</v>
      </c>
      <c r="H20" s="8">
        <v>48</v>
      </c>
      <c r="I20" s="8">
        <v>52</v>
      </c>
      <c r="K20" s="8">
        <v>47.548000000000002</v>
      </c>
      <c r="L20" s="8">
        <v>46.268000000000001</v>
      </c>
      <c r="M20" s="8">
        <v>46.387999999999998</v>
      </c>
      <c r="N20" s="8">
        <v>47.528000000000006</v>
      </c>
      <c r="O20" s="8">
        <v>49.3</v>
      </c>
      <c r="P20" s="8">
        <v>51.94</v>
      </c>
      <c r="R20" s="8">
        <f t="shared" si="26"/>
        <v>-4.7480000000000047</v>
      </c>
      <c r="S20" s="8">
        <f t="shared" si="26"/>
        <v>-1.1679999999999993</v>
      </c>
      <c r="T20" s="8">
        <f t="shared" si="26"/>
        <v>-2.3879999999999981</v>
      </c>
      <c r="U20" s="8">
        <f t="shared" si="26"/>
        <v>-5.3280000000000101</v>
      </c>
      <c r="V20" s="8">
        <f t="shared" si="26"/>
        <v>-1.2999999999999972</v>
      </c>
      <c r="W20" s="8">
        <f t="shared" si="26"/>
        <v>6.0000000000002274E-2</v>
      </c>
      <c r="Y20" s="8">
        <v>76</v>
      </c>
      <c r="Z20" s="8">
        <v>75.400000000000006</v>
      </c>
      <c r="AA20" s="8">
        <v>74.8</v>
      </c>
      <c r="AB20" s="8">
        <v>73.099999999999994</v>
      </c>
      <c r="AC20" s="8">
        <v>73.099999999999994</v>
      </c>
      <c r="AD20" s="8">
        <v>74.2</v>
      </c>
      <c r="AF20" s="8">
        <v>62.695833333333326</v>
      </c>
      <c r="AG20" s="8">
        <v>61.983333333333334</v>
      </c>
      <c r="AH20" s="8">
        <v>61.904166666666669</v>
      </c>
      <c r="AI20" s="8">
        <v>60.507500000000007</v>
      </c>
      <c r="AJ20" s="8">
        <v>62.49166666666666</v>
      </c>
      <c r="AK20" s="8">
        <v>62.516666666666666</v>
      </c>
      <c r="AM20" s="8">
        <f t="shared" si="27"/>
        <v>13.304166666666674</v>
      </c>
      <c r="AN20" s="8">
        <f t="shared" si="27"/>
        <v>13.416666666666671</v>
      </c>
      <c r="AO20" s="8">
        <f t="shared" si="27"/>
        <v>12.895833333333329</v>
      </c>
      <c r="AP20" s="8">
        <f t="shared" si="27"/>
        <v>12.592499999999987</v>
      </c>
      <c r="AQ20" s="8">
        <f t="shared" si="27"/>
        <v>10.608333333333334</v>
      </c>
      <c r="AR20" s="8">
        <f t="shared" si="27"/>
        <v>11.683333333333337</v>
      </c>
      <c r="AT20" s="8">
        <v>37.200000000000003</v>
      </c>
      <c r="AU20" s="8">
        <v>32.950000000000003</v>
      </c>
      <c r="AV20" s="8">
        <v>28.35</v>
      </c>
      <c r="AW20" s="8">
        <v>26.900000000000002</v>
      </c>
      <c r="AX20" s="8">
        <v>25.700000000000003</v>
      </c>
      <c r="AY20" s="8">
        <v>29.150000000000002</v>
      </c>
      <c r="BB20" s="8">
        <v>34.94</v>
      </c>
      <c r="BC20" s="8">
        <v>33.82</v>
      </c>
      <c r="BD20" s="8">
        <v>30.140000000000004</v>
      </c>
      <c r="BE20" s="8">
        <v>30.720000000000006</v>
      </c>
      <c r="BF20" s="8">
        <v>30.820000000000004</v>
      </c>
      <c r="BG20" s="8">
        <v>35.619999999999997</v>
      </c>
      <c r="BI20" s="8">
        <f t="shared" si="2"/>
        <v>2.2600000000000051</v>
      </c>
      <c r="BJ20" s="8">
        <f t="shared" si="3"/>
        <v>-0.86999999999999744</v>
      </c>
      <c r="BK20" s="8">
        <f t="shared" si="4"/>
        <v>-1.7900000000000027</v>
      </c>
      <c r="BL20" s="8">
        <f t="shared" si="5"/>
        <v>-3.8200000000000038</v>
      </c>
      <c r="BM20" s="8">
        <f t="shared" si="6"/>
        <v>-5.120000000000001</v>
      </c>
      <c r="BN20" s="8">
        <f t="shared" si="7"/>
        <v>-6.4699999999999953</v>
      </c>
      <c r="BP20" s="8">
        <f t="array" ref="BP20">AVERAGE(D20,Y20,AT20)</f>
        <v>52</v>
      </c>
      <c r="BQ20" s="8">
        <f t="array" ref="BQ20">AVERAGE(E20,Z20,AU20)</f>
        <v>51.15</v>
      </c>
      <c r="BR20" s="8">
        <f t="array" ref="BR20">AVERAGE(F20,AA20,AV20)</f>
        <v>49.050000000000004</v>
      </c>
      <c r="BS20" s="8">
        <f t="array" ref="BS20">AVERAGE(G20,AB20,AW20)</f>
        <v>47.4</v>
      </c>
      <c r="BT20" s="8">
        <f t="array" ref="BT20">AVERAGE(H20,AC20,AX20)</f>
        <v>48.933333333333337</v>
      </c>
      <c r="BU20" s="8">
        <f t="array" ref="BU20">AVERAGE(I20,AD20,AY20)</f>
        <v>51.783333333333331</v>
      </c>
      <c r="BX20" s="8">
        <v>48.394611111111111</v>
      </c>
      <c r="BY20" s="8">
        <v>47.357111111111116</v>
      </c>
      <c r="BZ20" s="8">
        <v>46.14405555555556</v>
      </c>
      <c r="CA20" s="8">
        <v>46.251833333333337</v>
      </c>
      <c r="CB20" s="8">
        <v>47.537222222222219</v>
      </c>
      <c r="CC20" s="8">
        <v>50.025555555555549</v>
      </c>
      <c r="CE20" s="8">
        <f t="shared" si="8"/>
        <v>3.6053888888888892</v>
      </c>
      <c r="CF20" s="8">
        <f t="shared" si="9"/>
        <v>3.7928888888888821</v>
      </c>
      <c r="CG20" s="8">
        <f t="shared" si="10"/>
        <v>2.9059444444444438</v>
      </c>
      <c r="CH20" s="8">
        <f t="shared" si="11"/>
        <v>1.1481666666666612</v>
      </c>
      <c r="CI20" s="8">
        <f t="shared" si="12"/>
        <v>1.396111111111118</v>
      </c>
      <c r="CJ20" s="8">
        <f t="shared" si="13"/>
        <v>1.7577777777777825</v>
      </c>
      <c r="CL20" s="8">
        <v>54.9</v>
      </c>
      <c r="CM20" s="8">
        <v>50.9</v>
      </c>
      <c r="CN20" s="8">
        <v>46.9</v>
      </c>
      <c r="CO20" s="8">
        <v>48</v>
      </c>
      <c r="CP20" s="8">
        <v>49.2</v>
      </c>
      <c r="CQ20" s="8">
        <v>63.5</v>
      </c>
      <c r="CS20" s="8">
        <f t="shared" si="14"/>
        <v>-2.8999999999999986</v>
      </c>
      <c r="CT20" s="8">
        <f t="shared" si="15"/>
        <v>0.25</v>
      </c>
      <c r="CU20" s="8">
        <f t="shared" si="16"/>
        <v>2.1500000000000057</v>
      </c>
      <c r="CV20" s="8">
        <f t="shared" si="17"/>
        <v>-0.60000000000000142</v>
      </c>
      <c r="CW20" s="8">
        <f t="shared" si="18"/>
        <v>-0.26666666666666572</v>
      </c>
      <c r="CX20" s="8">
        <f t="shared" si="19"/>
        <v>-11.716666666666669</v>
      </c>
      <c r="CZ20" s="8">
        <f t="shared" si="20"/>
        <v>-6.5053888888888878</v>
      </c>
      <c r="DA20" s="8">
        <f t="shared" si="21"/>
        <v>-3.5428888888888821</v>
      </c>
      <c r="DB20" s="8">
        <f t="shared" si="22"/>
        <v>-0.75594444444443809</v>
      </c>
      <c r="DC20" s="8">
        <f t="shared" si="23"/>
        <v>-1.7481666666666626</v>
      </c>
      <c r="DD20" s="8">
        <f t="shared" si="24"/>
        <v>-1.6627777777777837</v>
      </c>
      <c r="DE20" s="8">
        <f t="shared" si="25"/>
        <v>-13.474444444444451</v>
      </c>
    </row>
    <row r="21" spans="1:109" ht="15.75" x14ac:dyDescent="0.5">
      <c r="A21" s="12" t="s">
        <v>28</v>
      </c>
      <c r="B21" s="7">
        <v>1</v>
      </c>
      <c r="C21" s="7">
        <v>2</v>
      </c>
      <c r="D21" s="8">
        <v>18.2</v>
      </c>
      <c r="E21" s="8">
        <v>18.2</v>
      </c>
      <c r="F21" s="8">
        <v>20.5</v>
      </c>
      <c r="G21" s="8">
        <v>18.8</v>
      </c>
      <c r="H21" s="8">
        <v>18.2</v>
      </c>
      <c r="I21" s="8">
        <v>18.8</v>
      </c>
      <c r="K21" s="8">
        <v>21.979999999999997</v>
      </c>
      <c r="L21" s="8">
        <v>23.340000000000003</v>
      </c>
      <c r="M21" s="8">
        <v>23.58</v>
      </c>
      <c r="N21" s="8">
        <v>21.860000000000003</v>
      </c>
      <c r="O21" s="8">
        <v>22.148000000000003</v>
      </c>
      <c r="P21" s="8">
        <v>22.919999999999998</v>
      </c>
      <c r="R21" s="8">
        <f t="shared" si="26"/>
        <v>-3.7799999999999976</v>
      </c>
      <c r="S21" s="8">
        <f t="shared" si="26"/>
        <v>-5.1400000000000041</v>
      </c>
      <c r="T21" s="8">
        <f t="shared" si="26"/>
        <v>-3.0799999999999983</v>
      </c>
      <c r="U21" s="8">
        <f t="shared" si="26"/>
        <v>-3.0600000000000023</v>
      </c>
      <c r="V21" s="8">
        <f t="shared" si="26"/>
        <v>-3.948000000000004</v>
      </c>
      <c r="W21" s="8">
        <f t="shared" si="26"/>
        <v>-4.1199999999999974</v>
      </c>
      <c r="Y21" s="8">
        <v>24</v>
      </c>
      <c r="Z21" s="8">
        <v>24.5</v>
      </c>
      <c r="AA21" s="8">
        <v>32.5</v>
      </c>
      <c r="AB21" s="8">
        <v>36</v>
      </c>
      <c r="AC21" s="8">
        <v>41.099999999999994</v>
      </c>
      <c r="AD21" s="8">
        <v>30.2</v>
      </c>
      <c r="AF21" s="8">
        <v>35.929166666666674</v>
      </c>
      <c r="AG21" s="8">
        <v>38.298333333333332</v>
      </c>
      <c r="AH21" s="8">
        <v>45.591666666666669</v>
      </c>
      <c r="AI21" s="8">
        <v>45.325000000000003</v>
      </c>
      <c r="AJ21" s="8">
        <v>45.19583333333334</v>
      </c>
      <c r="AK21" s="8">
        <v>39.479166666666671</v>
      </c>
      <c r="AM21" s="8">
        <f t="shared" si="27"/>
        <v>-11.929166666666674</v>
      </c>
      <c r="AN21" s="8">
        <f t="shared" si="27"/>
        <v>-13.798333333333332</v>
      </c>
      <c r="AO21" s="8">
        <f t="shared" si="27"/>
        <v>-13.091666666666669</v>
      </c>
      <c r="AP21" s="8">
        <f t="shared" si="27"/>
        <v>-9.3250000000000028</v>
      </c>
      <c r="AQ21" s="8">
        <f t="shared" si="27"/>
        <v>-4.0958333333333456</v>
      </c>
      <c r="AR21" s="8">
        <f t="shared" si="27"/>
        <v>-9.2791666666666721</v>
      </c>
      <c r="AT21" s="8">
        <v>59.949999999999996</v>
      </c>
      <c r="AU21" s="8">
        <v>59.400000000000006</v>
      </c>
      <c r="AV21" s="8">
        <v>59.7</v>
      </c>
      <c r="AW21" s="8">
        <v>59.05</v>
      </c>
      <c r="AX21" s="8">
        <v>58.15</v>
      </c>
      <c r="AY21" s="8">
        <v>58.7</v>
      </c>
      <c r="BB21" s="8">
        <v>52</v>
      </c>
      <c r="BC21" s="8">
        <v>51.9</v>
      </c>
      <c r="BD21" s="8">
        <v>52.48</v>
      </c>
      <c r="BE21" s="8">
        <v>53.02</v>
      </c>
      <c r="BF21" s="8">
        <v>51.92</v>
      </c>
      <c r="BG21" s="8">
        <v>51.94</v>
      </c>
      <c r="BI21" s="8">
        <f t="shared" si="2"/>
        <v>7.9499999999999957</v>
      </c>
      <c r="BJ21" s="8">
        <f t="shared" si="3"/>
        <v>7.5000000000000071</v>
      </c>
      <c r="BK21" s="8">
        <f t="shared" si="4"/>
        <v>7.220000000000006</v>
      </c>
      <c r="BL21" s="8">
        <f t="shared" si="5"/>
        <v>6.029999999999994</v>
      </c>
      <c r="BM21" s="8">
        <f t="shared" si="6"/>
        <v>6.2299999999999969</v>
      </c>
      <c r="BN21" s="8">
        <f t="shared" si="7"/>
        <v>6.7600000000000051</v>
      </c>
      <c r="BP21" s="8">
        <f t="array" ref="BP21">AVERAGE(D21,Y21,AT21)</f>
        <v>34.050000000000004</v>
      </c>
      <c r="BQ21" s="8">
        <f t="array" ref="BQ21">AVERAGE(E21,Z21,AU21)</f>
        <v>34.033333333333339</v>
      </c>
      <c r="BR21" s="8">
        <f t="array" ref="BR21">AVERAGE(F21,AA21,AV21)</f>
        <v>37.56666666666667</v>
      </c>
      <c r="BS21" s="8">
        <f t="array" ref="BS21">AVERAGE(G21,AB21,AW21)</f>
        <v>37.949999999999996</v>
      </c>
      <c r="BT21" s="8">
        <f t="array" ref="BT21">AVERAGE(H21,AC21,AX21)</f>
        <v>39.15</v>
      </c>
      <c r="BU21" s="8">
        <f t="array" ref="BU21">AVERAGE(I21,AD21,AY21)</f>
        <v>35.9</v>
      </c>
      <c r="BX21" s="8">
        <v>36.636388888888888</v>
      </c>
      <c r="BY21" s="8">
        <v>37.846111111111107</v>
      </c>
      <c r="BZ21" s="8">
        <v>40.550555555555555</v>
      </c>
      <c r="CA21" s="8">
        <v>40.068333333333335</v>
      </c>
      <c r="CB21" s="8">
        <v>39.754611111111117</v>
      </c>
      <c r="CC21" s="8">
        <v>38.113055555555555</v>
      </c>
      <c r="CE21" s="8">
        <f t="shared" si="8"/>
        <v>-2.5863888888888837</v>
      </c>
      <c r="CF21" s="8">
        <f t="shared" si="9"/>
        <v>-3.8127777777777681</v>
      </c>
      <c r="CG21" s="8">
        <f t="shared" si="10"/>
        <v>-2.9838888888888846</v>
      </c>
      <c r="CH21" s="8">
        <f t="shared" si="11"/>
        <v>-2.1183333333333394</v>
      </c>
      <c r="CI21" s="8">
        <f t="shared" si="12"/>
        <v>-0.60461111111111876</v>
      </c>
      <c r="CJ21" s="8">
        <f t="shared" si="13"/>
        <v>-2.213055555555556</v>
      </c>
      <c r="CL21" s="8">
        <v>17.200000000000003</v>
      </c>
      <c r="CM21" s="8">
        <v>17.200000000000003</v>
      </c>
      <c r="CN21" s="8">
        <v>15.5</v>
      </c>
      <c r="CO21" s="8">
        <v>17.200000000000003</v>
      </c>
      <c r="CP21" s="8">
        <v>18.300000000000011</v>
      </c>
      <c r="CQ21" s="8">
        <v>19.5</v>
      </c>
      <c r="CS21" s="8">
        <f t="shared" si="14"/>
        <v>16.850000000000001</v>
      </c>
      <c r="CT21" s="8">
        <f t="shared" si="15"/>
        <v>16.833333333333336</v>
      </c>
      <c r="CU21" s="8">
        <f t="shared" si="16"/>
        <v>22.06666666666667</v>
      </c>
      <c r="CV21" s="8">
        <f t="shared" si="17"/>
        <v>20.749999999999993</v>
      </c>
      <c r="CW21" s="8">
        <f t="shared" si="18"/>
        <v>20.849999999999987</v>
      </c>
      <c r="CX21" s="8">
        <f t="shared" si="19"/>
        <v>16.399999999999999</v>
      </c>
      <c r="CZ21" s="8">
        <f t="shared" si="20"/>
        <v>19.436388888888885</v>
      </c>
      <c r="DA21" s="8">
        <f t="shared" si="21"/>
        <v>20.646111111111104</v>
      </c>
      <c r="DB21" s="8">
        <f t="shared" si="22"/>
        <v>25.050555555555555</v>
      </c>
      <c r="DC21" s="8">
        <f t="shared" si="23"/>
        <v>22.868333333333332</v>
      </c>
      <c r="DD21" s="8">
        <f t="shared" si="24"/>
        <v>21.454611111111106</v>
      </c>
      <c r="DE21" s="8">
        <f t="shared" si="25"/>
        <v>18.613055555555555</v>
      </c>
    </row>
    <row r="22" spans="1:109" ht="15.75" x14ac:dyDescent="0.5">
      <c r="A22" s="12" t="s">
        <v>29</v>
      </c>
      <c r="B22" s="7">
        <v>1</v>
      </c>
      <c r="C22" s="7">
        <v>2</v>
      </c>
      <c r="D22" s="8">
        <v>36.5</v>
      </c>
      <c r="E22" s="8">
        <v>38.800000000000004</v>
      </c>
      <c r="F22" s="8">
        <v>35.4</v>
      </c>
      <c r="G22" s="8">
        <v>34.200000000000003</v>
      </c>
      <c r="H22" s="8">
        <v>38.200000000000003</v>
      </c>
      <c r="I22" s="8">
        <v>42.8</v>
      </c>
      <c r="K22" s="8">
        <v>41.740000000000009</v>
      </c>
      <c r="L22" s="8">
        <v>43.14</v>
      </c>
      <c r="M22" s="8">
        <v>38.339999999999996</v>
      </c>
      <c r="N22" s="8">
        <v>38.44</v>
      </c>
      <c r="O22" s="8">
        <v>42.2</v>
      </c>
      <c r="P22" s="8">
        <v>48.48</v>
      </c>
      <c r="R22" s="8">
        <f t="shared" si="26"/>
        <v>-5.2400000000000091</v>
      </c>
      <c r="S22" s="8">
        <f t="shared" si="26"/>
        <v>-4.3399999999999963</v>
      </c>
      <c r="T22" s="8">
        <f t="shared" si="26"/>
        <v>-2.9399999999999977</v>
      </c>
      <c r="U22" s="8">
        <f t="shared" si="26"/>
        <v>-4.2399999999999949</v>
      </c>
      <c r="V22" s="8">
        <f t="shared" si="26"/>
        <v>-4</v>
      </c>
      <c r="W22" s="8">
        <f t="shared" si="26"/>
        <v>-5.68</v>
      </c>
      <c r="Y22" s="8">
        <v>29.099999999999998</v>
      </c>
      <c r="Z22" s="8">
        <v>21.7</v>
      </c>
      <c r="AA22" s="8">
        <v>16.5</v>
      </c>
      <c r="AB22" s="8">
        <v>18.8</v>
      </c>
      <c r="AC22" s="8">
        <v>21.7</v>
      </c>
      <c r="AD22" s="8">
        <v>49.7</v>
      </c>
      <c r="AF22" s="8">
        <v>35.5</v>
      </c>
      <c r="AG22" s="8">
        <v>25.279166666666665</v>
      </c>
      <c r="AH22" s="8">
        <v>23.900000000000002</v>
      </c>
      <c r="AI22" s="8">
        <v>25.016666666666666</v>
      </c>
      <c r="AJ22" s="8">
        <v>32.058333333333337</v>
      </c>
      <c r="AK22" s="8">
        <v>64.3125</v>
      </c>
      <c r="AM22" s="8">
        <f t="shared" si="27"/>
        <v>-6.4000000000000021</v>
      </c>
      <c r="AN22" s="8">
        <f t="shared" si="27"/>
        <v>-3.5791666666666657</v>
      </c>
      <c r="AO22" s="8">
        <f t="shared" si="27"/>
        <v>-7.4000000000000021</v>
      </c>
      <c r="AP22" s="8">
        <f t="shared" si="27"/>
        <v>-6.216666666666665</v>
      </c>
      <c r="AQ22" s="8">
        <f t="shared" si="27"/>
        <v>-10.358333333333338</v>
      </c>
      <c r="AR22" s="8">
        <f t="shared" si="27"/>
        <v>-14.612499999999997</v>
      </c>
      <c r="AT22" s="8">
        <v>62.4</v>
      </c>
      <c r="AU22" s="8">
        <v>63.85</v>
      </c>
      <c r="AV22" s="8">
        <v>67.349999999999994</v>
      </c>
      <c r="AW22" s="8">
        <v>66.5</v>
      </c>
      <c r="AX22" s="8">
        <v>70.8</v>
      </c>
      <c r="AY22" s="8">
        <v>73.599999999999994</v>
      </c>
      <c r="BB22" s="8">
        <v>59.519999999999996</v>
      </c>
      <c r="BC22" s="8">
        <v>58.4</v>
      </c>
      <c r="BD22" s="8">
        <v>59.36</v>
      </c>
      <c r="BE22" s="8">
        <v>58.48</v>
      </c>
      <c r="BF22" s="8">
        <v>60.911999999999999</v>
      </c>
      <c r="BG22" s="8">
        <v>64.97999999999999</v>
      </c>
      <c r="BI22" s="8">
        <f t="shared" si="2"/>
        <v>2.8800000000000026</v>
      </c>
      <c r="BJ22" s="8">
        <f t="shared" si="3"/>
        <v>5.4500000000000028</v>
      </c>
      <c r="BK22" s="8">
        <f t="shared" si="4"/>
        <v>7.9899999999999949</v>
      </c>
      <c r="BL22" s="8">
        <f t="shared" si="5"/>
        <v>8.0200000000000031</v>
      </c>
      <c r="BM22" s="8">
        <f t="shared" si="6"/>
        <v>9.8879999999999981</v>
      </c>
      <c r="BN22" s="8">
        <f t="shared" si="7"/>
        <v>8.6200000000000045</v>
      </c>
      <c r="BP22" s="8">
        <f t="array" ref="BP22">AVERAGE(D22,Y22,AT22)</f>
        <v>42.666666666666664</v>
      </c>
      <c r="BQ22" s="8">
        <f t="array" ref="BQ22">AVERAGE(E22,Z22,AU22)</f>
        <v>41.449999999999996</v>
      </c>
      <c r="BR22" s="8">
        <f t="array" ref="BR22">AVERAGE(F22,AA22,AV22)</f>
        <v>39.75</v>
      </c>
      <c r="BS22" s="8">
        <f t="array" ref="BS22">AVERAGE(G22,AB22,AW22)</f>
        <v>39.833333333333336</v>
      </c>
      <c r="BT22" s="8">
        <f t="array" ref="BT22">AVERAGE(H22,AC22,AX22)</f>
        <v>43.566666666666663</v>
      </c>
      <c r="BU22" s="8">
        <f t="array" ref="BU22">AVERAGE(I22,AD22,AY22)</f>
        <v>55.366666666666667</v>
      </c>
      <c r="BX22" s="8">
        <v>45.586666666666666</v>
      </c>
      <c r="BY22" s="8">
        <v>42.273055555555551</v>
      </c>
      <c r="BZ22" s="8">
        <v>40.533333333333331</v>
      </c>
      <c r="CA22" s="8">
        <v>40.645555555555553</v>
      </c>
      <c r="CB22" s="8">
        <v>45.056777777777775</v>
      </c>
      <c r="CC22" s="8">
        <v>59.257499999999993</v>
      </c>
      <c r="CE22" s="8">
        <f t="shared" si="8"/>
        <v>-2.9200000000000017</v>
      </c>
      <c r="CF22" s="8">
        <f t="shared" si="9"/>
        <v>-0.82305555555555543</v>
      </c>
      <c r="CG22" s="8">
        <f t="shared" si="10"/>
        <v>-0.78333333333333144</v>
      </c>
      <c r="CH22" s="8">
        <f t="shared" si="11"/>
        <v>-0.81222222222221774</v>
      </c>
      <c r="CI22" s="8">
        <f t="shared" si="12"/>
        <v>-1.4901111111111121</v>
      </c>
      <c r="CJ22" s="8">
        <f t="shared" si="13"/>
        <v>-3.890833333333326</v>
      </c>
      <c r="CL22" s="8">
        <v>36</v>
      </c>
      <c r="CM22" s="8">
        <v>34.899999999999991</v>
      </c>
      <c r="CN22" s="8">
        <v>36</v>
      </c>
      <c r="CO22" s="8">
        <v>34.899999999999991</v>
      </c>
      <c r="CP22" s="8">
        <v>44.599999999999994</v>
      </c>
      <c r="CQ22" s="8">
        <v>52</v>
      </c>
      <c r="CS22" s="8">
        <f t="shared" si="14"/>
        <v>6.6666666666666643</v>
      </c>
      <c r="CT22" s="8">
        <f t="shared" si="15"/>
        <v>6.5500000000000043</v>
      </c>
      <c r="CU22" s="8">
        <f t="shared" si="16"/>
        <v>3.75</v>
      </c>
      <c r="CV22" s="8">
        <f t="shared" si="17"/>
        <v>4.9333333333333442</v>
      </c>
      <c r="CW22" s="8">
        <f t="shared" si="18"/>
        <v>-1.0333333333333314</v>
      </c>
      <c r="CX22" s="8">
        <f t="shared" si="19"/>
        <v>3.3666666666666671</v>
      </c>
      <c r="CZ22" s="8">
        <f t="shared" si="20"/>
        <v>9.586666666666666</v>
      </c>
      <c r="DA22" s="8">
        <f t="shared" si="21"/>
        <v>7.3730555555555597</v>
      </c>
      <c r="DB22" s="8">
        <f t="shared" si="22"/>
        <v>4.5333333333333314</v>
      </c>
      <c r="DC22" s="8">
        <f t="shared" si="23"/>
        <v>5.745555555555562</v>
      </c>
      <c r="DD22" s="8">
        <f t="shared" si="24"/>
        <v>0.45677777777778061</v>
      </c>
      <c r="DE22" s="8">
        <f t="shared" si="25"/>
        <v>7.2574999999999932</v>
      </c>
    </row>
    <row r="23" spans="1:109" ht="15.75" x14ac:dyDescent="0.5">
      <c r="A23" s="12" t="s">
        <v>30</v>
      </c>
      <c r="B23" s="7">
        <v>1</v>
      </c>
      <c r="C23" s="7">
        <v>2</v>
      </c>
      <c r="D23" s="8">
        <v>29.7</v>
      </c>
      <c r="E23" s="8">
        <v>36</v>
      </c>
      <c r="F23" s="8">
        <v>36.5</v>
      </c>
      <c r="G23" s="8">
        <v>46.2</v>
      </c>
      <c r="H23" s="8">
        <v>41.099999999999994</v>
      </c>
      <c r="I23" s="8">
        <v>52.5</v>
      </c>
      <c r="K23" s="8">
        <v>37.248000000000005</v>
      </c>
      <c r="L23" s="8">
        <v>42.899999999999991</v>
      </c>
      <c r="M23" s="8">
        <v>43.480000000000004</v>
      </c>
      <c r="N23" s="8">
        <v>52.279999999999994</v>
      </c>
      <c r="O23" s="8">
        <v>47.699999999999996</v>
      </c>
      <c r="P23" s="8">
        <v>54.659999999999989</v>
      </c>
      <c r="R23" s="8">
        <f t="shared" si="26"/>
        <v>-7.5480000000000054</v>
      </c>
      <c r="S23" s="8">
        <f t="shared" si="26"/>
        <v>-6.8999999999999915</v>
      </c>
      <c r="T23" s="8">
        <f t="shared" si="26"/>
        <v>-6.980000000000004</v>
      </c>
      <c r="U23" s="8">
        <f t="shared" si="26"/>
        <v>-6.0799999999999912</v>
      </c>
      <c r="V23" s="8">
        <f t="shared" si="26"/>
        <v>-6.6000000000000014</v>
      </c>
      <c r="W23" s="8">
        <f t="shared" si="26"/>
        <v>-2.1599999999999895</v>
      </c>
      <c r="Y23" s="8">
        <v>22.8</v>
      </c>
      <c r="Z23" s="8">
        <v>25.7</v>
      </c>
      <c r="AA23" s="8">
        <v>25.1</v>
      </c>
      <c r="AB23" s="8">
        <v>29.7</v>
      </c>
      <c r="AC23" s="8">
        <v>29.7</v>
      </c>
      <c r="AD23" s="8">
        <v>39.4</v>
      </c>
      <c r="AF23" s="8">
        <v>38.12083333333333</v>
      </c>
      <c r="AG23" s="8">
        <v>39.452500000000001</v>
      </c>
      <c r="AH23" s="8">
        <v>37.941666666666663</v>
      </c>
      <c r="AI23" s="8">
        <v>41.25833333333334</v>
      </c>
      <c r="AJ23" s="8">
        <v>41.435833333333335</v>
      </c>
      <c r="AK23" s="8">
        <v>49.208333333333329</v>
      </c>
      <c r="AM23" s="8">
        <f t="shared" si="27"/>
        <v>-15.320833333333329</v>
      </c>
      <c r="AN23" s="8">
        <f t="shared" si="27"/>
        <v>-13.752500000000001</v>
      </c>
      <c r="AO23" s="8">
        <f t="shared" si="27"/>
        <v>-12.841666666666661</v>
      </c>
      <c r="AP23" s="8">
        <f t="shared" si="27"/>
        <v>-11.558333333333341</v>
      </c>
      <c r="AQ23" s="8">
        <f t="shared" si="27"/>
        <v>-11.735833333333336</v>
      </c>
      <c r="AR23" s="8">
        <f t="shared" si="27"/>
        <v>-9.80833333333333</v>
      </c>
      <c r="AT23" s="8">
        <v>30.449999999999996</v>
      </c>
      <c r="AU23" s="8">
        <v>25.6</v>
      </c>
      <c r="AV23" s="8">
        <v>21.8</v>
      </c>
      <c r="AW23" s="8">
        <v>26.75</v>
      </c>
      <c r="AX23" s="8">
        <v>29.05</v>
      </c>
      <c r="AY23" s="8">
        <v>42.5</v>
      </c>
      <c r="BB23" s="8">
        <v>32.1</v>
      </c>
      <c r="BC23" s="8">
        <v>29.020000000000003</v>
      </c>
      <c r="BD23" s="8">
        <v>24.532</v>
      </c>
      <c r="BE23" s="8">
        <v>29.96</v>
      </c>
      <c r="BF23" s="8">
        <v>32</v>
      </c>
      <c r="BG23" s="8">
        <v>42.24</v>
      </c>
      <c r="BI23" s="8">
        <f t="shared" si="2"/>
        <v>-1.6500000000000057</v>
      </c>
      <c r="BJ23" s="8">
        <f t="shared" si="3"/>
        <v>-3.4200000000000017</v>
      </c>
      <c r="BK23" s="8">
        <f t="shared" si="4"/>
        <v>-2.7319999999999993</v>
      </c>
      <c r="BL23" s="8">
        <f t="shared" si="5"/>
        <v>-3.2100000000000009</v>
      </c>
      <c r="BM23" s="8">
        <f t="shared" si="6"/>
        <v>-2.9499999999999993</v>
      </c>
      <c r="BN23" s="8">
        <f t="shared" si="7"/>
        <v>0.25999999999999801</v>
      </c>
      <c r="BP23" s="8">
        <f t="array" ref="BP23">AVERAGE(D23,Y23,AT23)</f>
        <v>27.649999999999995</v>
      </c>
      <c r="BQ23" s="8">
        <f t="array" ref="BQ23">AVERAGE(E23,Z23,AU23)</f>
        <v>29.100000000000005</v>
      </c>
      <c r="BR23" s="8">
        <f t="array" ref="BR23">AVERAGE(F23,AA23,AV23)</f>
        <v>27.8</v>
      </c>
      <c r="BS23" s="8">
        <f t="array" ref="BS23">AVERAGE(G23,AB23,AW23)</f>
        <v>34.216666666666669</v>
      </c>
      <c r="BT23" s="8">
        <f t="array" ref="BT23">AVERAGE(H23,AC23,AX23)</f>
        <v>33.283333333333331</v>
      </c>
      <c r="BU23" s="8">
        <f t="array" ref="BU23">AVERAGE(I23,AD23,AY23)</f>
        <v>44.800000000000004</v>
      </c>
      <c r="BX23" s="8">
        <v>35.822944444444438</v>
      </c>
      <c r="BY23" s="8">
        <v>37.124166666666667</v>
      </c>
      <c r="BZ23" s="8">
        <v>35.317888888888888</v>
      </c>
      <c r="CA23" s="8">
        <v>41.166111111111114</v>
      </c>
      <c r="CB23" s="8">
        <v>40.378611111111105</v>
      </c>
      <c r="CC23" s="8">
        <v>48.702777777777776</v>
      </c>
      <c r="CE23" s="8">
        <f t="shared" si="8"/>
        <v>-8.1729444444444432</v>
      </c>
      <c r="CF23" s="8">
        <f t="shared" si="9"/>
        <v>-8.0241666666666625</v>
      </c>
      <c r="CG23" s="8">
        <f t="shared" si="10"/>
        <v>-7.5178888888888871</v>
      </c>
      <c r="CH23" s="8">
        <f t="shared" si="11"/>
        <v>-6.9494444444444454</v>
      </c>
      <c r="CI23" s="8">
        <f t="shared" si="12"/>
        <v>-7.095277777777774</v>
      </c>
      <c r="CJ23" s="8">
        <f t="shared" si="13"/>
        <v>-3.9027777777777715</v>
      </c>
      <c r="CL23" s="8">
        <v>45.8</v>
      </c>
      <c r="CM23" s="8">
        <v>36.6</v>
      </c>
      <c r="CN23" s="8">
        <v>38.299999999999997</v>
      </c>
      <c r="CO23" s="8">
        <v>41.800000000000004</v>
      </c>
      <c r="CP23" s="8">
        <v>42.300000000000004</v>
      </c>
      <c r="CQ23" s="8">
        <v>42.300000000000004</v>
      </c>
      <c r="CS23" s="8">
        <f t="shared" si="14"/>
        <v>-18.150000000000002</v>
      </c>
      <c r="CT23" s="8">
        <f t="shared" si="15"/>
        <v>-7.4999999999999964</v>
      </c>
      <c r="CU23" s="8">
        <f t="shared" si="16"/>
        <v>-10.499999999999996</v>
      </c>
      <c r="CV23" s="8">
        <f t="shared" si="17"/>
        <v>-7.5833333333333357</v>
      </c>
      <c r="CW23" s="8">
        <f t="shared" si="18"/>
        <v>-9.0166666666666728</v>
      </c>
      <c r="CX23" s="8">
        <f t="shared" si="19"/>
        <v>2.5</v>
      </c>
      <c r="CZ23" s="8">
        <f t="shared" si="20"/>
        <v>-9.9770555555555589</v>
      </c>
      <c r="DA23" s="8">
        <f t="shared" si="21"/>
        <v>0.524166666666666</v>
      </c>
      <c r="DB23" s="8">
        <f t="shared" si="22"/>
        <v>-2.9821111111111094</v>
      </c>
      <c r="DC23" s="8">
        <f t="shared" si="23"/>
        <v>-0.63388888888889028</v>
      </c>
      <c r="DD23" s="8">
        <f t="shared" si="24"/>
        <v>-1.9213888888888988</v>
      </c>
      <c r="DE23" s="8">
        <f t="shared" si="25"/>
        <v>6.4027777777777715</v>
      </c>
    </row>
    <row r="24" spans="1:109" ht="15.75" x14ac:dyDescent="0.5">
      <c r="A24" s="12" t="s">
        <v>31</v>
      </c>
      <c r="B24" s="7">
        <v>1</v>
      </c>
      <c r="C24" s="7">
        <v>2</v>
      </c>
      <c r="D24" s="8">
        <v>38.800000000000004</v>
      </c>
      <c r="E24" s="8">
        <v>37.700000000000003</v>
      </c>
      <c r="F24" s="8">
        <v>39.4</v>
      </c>
      <c r="G24" s="8">
        <v>38.200000000000003</v>
      </c>
      <c r="H24" s="8">
        <v>33.700000000000003</v>
      </c>
      <c r="I24" s="8">
        <v>37.1</v>
      </c>
      <c r="K24" s="8">
        <v>44.719999999999992</v>
      </c>
      <c r="L24" s="8">
        <v>43.239999999999995</v>
      </c>
      <c r="M24" s="8">
        <v>43.600000000000009</v>
      </c>
      <c r="N24" s="8">
        <v>44.400000000000006</v>
      </c>
      <c r="O24" s="8">
        <v>39.220000000000006</v>
      </c>
      <c r="P24" s="8">
        <v>43.339999999999996</v>
      </c>
      <c r="R24" s="8">
        <f t="shared" si="26"/>
        <v>-5.9199999999999875</v>
      </c>
      <c r="S24" s="8">
        <f t="shared" si="26"/>
        <v>-5.539999999999992</v>
      </c>
      <c r="T24" s="8">
        <f t="shared" si="26"/>
        <v>-4.2000000000000099</v>
      </c>
      <c r="U24" s="8">
        <f t="shared" si="26"/>
        <v>-6.2000000000000028</v>
      </c>
      <c r="V24" s="8">
        <f t="shared" si="26"/>
        <v>-5.5200000000000031</v>
      </c>
      <c r="W24" s="8">
        <f t="shared" si="26"/>
        <v>-6.2399999999999949</v>
      </c>
      <c r="Y24" s="8">
        <v>50.2</v>
      </c>
      <c r="Z24" s="8">
        <v>52.5</v>
      </c>
      <c r="AA24" s="8">
        <v>52</v>
      </c>
      <c r="AB24" s="8">
        <v>53.1</v>
      </c>
      <c r="AC24" s="8">
        <v>52.5</v>
      </c>
      <c r="AD24" s="8">
        <v>50.2</v>
      </c>
      <c r="AF24" s="8">
        <v>52.38</v>
      </c>
      <c r="AG24" s="8">
        <v>52.481666666666669</v>
      </c>
      <c r="AH24" s="8">
        <v>50.644166666666663</v>
      </c>
      <c r="AI24" s="8">
        <v>47.666666666666671</v>
      </c>
      <c r="AJ24" s="8">
        <v>44.958333333333336</v>
      </c>
      <c r="AK24" s="8">
        <v>40.508333333333326</v>
      </c>
      <c r="AM24" s="8">
        <f t="shared" si="27"/>
        <v>-2.1799999999999997</v>
      </c>
      <c r="AN24" s="8">
        <f t="shared" si="27"/>
        <v>1.833333333333087E-2</v>
      </c>
      <c r="AO24" s="8">
        <f t="shared" si="27"/>
        <v>1.3558333333333366</v>
      </c>
      <c r="AP24" s="8">
        <f t="shared" si="27"/>
        <v>5.43333333333333</v>
      </c>
      <c r="AQ24" s="8">
        <f t="shared" si="27"/>
        <v>7.5416666666666643</v>
      </c>
      <c r="AR24" s="8">
        <f t="shared" si="27"/>
        <v>9.6916666666666771</v>
      </c>
      <c r="AT24" s="8">
        <v>75.3</v>
      </c>
      <c r="AU24" s="8">
        <v>58.75</v>
      </c>
      <c r="AV24" s="8">
        <v>53.45</v>
      </c>
      <c r="AW24" s="8">
        <v>51.150000000000006</v>
      </c>
      <c r="AX24" s="8">
        <v>48.400000000000006</v>
      </c>
      <c r="AY24" s="8">
        <v>45.5</v>
      </c>
      <c r="BB24" s="8">
        <v>71.38</v>
      </c>
      <c r="BC24" s="8">
        <v>57.96</v>
      </c>
      <c r="BD24" s="8">
        <v>53.5</v>
      </c>
      <c r="BE24" s="8">
        <v>51.94</v>
      </c>
      <c r="BF24" s="8">
        <v>49.42</v>
      </c>
      <c r="BG24" s="8">
        <v>46.760000000000005</v>
      </c>
      <c r="BI24" s="8">
        <f t="shared" si="2"/>
        <v>3.9200000000000017</v>
      </c>
      <c r="BJ24" s="8">
        <f t="shared" si="3"/>
        <v>0.78999999999999915</v>
      </c>
      <c r="BK24" s="8">
        <f t="shared" si="4"/>
        <v>-4.9999999999997158E-2</v>
      </c>
      <c r="BL24" s="8">
        <f t="shared" si="5"/>
        <v>-0.78999999999999204</v>
      </c>
      <c r="BM24" s="8">
        <f t="shared" si="6"/>
        <v>-1.019999999999996</v>
      </c>
      <c r="BN24" s="8">
        <f t="shared" si="7"/>
        <v>-1.2600000000000051</v>
      </c>
      <c r="BP24" s="8">
        <f t="array" ref="BP24">AVERAGE(D24,Y24,AT24)</f>
        <v>54.766666666666673</v>
      </c>
      <c r="BQ24" s="8">
        <f t="array" ref="BQ24">AVERAGE(E24,Z24,AU24)</f>
        <v>49.65</v>
      </c>
      <c r="BR24" s="8">
        <f t="array" ref="BR24">AVERAGE(F24,AA24,AV24)</f>
        <v>48.283333333333339</v>
      </c>
      <c r="BS24" s="8">
        <f t="array" ref="BS24">AVERAGE(G24,AB24,AW24)</f>
        <v>47.483333333333341</v>
      </c>
      <c r="BT24" s="8">
        <f t="array" ref="BT24">AVERAGE(H24,AC24,AX24)</f>
        <v>44.866666666666674</v>
      </c>
      <c r="BU24" s="8">
        <f t="array" ref="BU24">AVERAGE(I24,AD24,AY24)</f>
        <v>44.266666666666673</v>
      </c>
      <c r="BX24" s="8">
        <v>56.16</v>
      </c>
      <c r="BY24" s="8">
        <v>51.227222222222224</v>
      </c>
      <c r="BZ24" s="8">
        <v>49.24805555555556</v>
      </c>
      <c r="CA24" s="8">
        <v>48.002222222222223</v>
      </c>
      <c r="CB24" s="8">
        <v>44.532777777777788</v>
      </c>
      <c r="CC24" s="8">
        <v>43.536111111111119</v>
      </c>
      <c r="CE24" s="8">
        <f t="shared" si="8"/>
        <v>-1.3933333333333238</v>
      </c>
      <c r="CF24" s="8">
        <f t="shared" si="9"/>
        <v>-1.5772222222222254</v>
      </c>
      <c r="CG24" s="8">
        <f t="shared" si="10"/>
        <v>-0.96472222222222115</v>
      </c>
      <c r="CH24" s="8">
        <f t="shared" si="11"/>
        <v>-0.51888888888888118</v>
      </c>
      <c r="CI24" s="8">
        <f t="shared" si="12"/>
        <v>0.33388888888888602</v>
      </c>
      <c r="CJ24" s="8">
        <f t="shared" si="13"/>
        <v>0.73055555555555429</v>
      </c>
      <c r="CL24" s="8">
        <v>38.299999999999997</v>
      </c>
      <c r="CM24" s="8">
        <v>37.200000000000003</v>
      </c>
      <c r="CN24" s="8">
        <v>45.199999999999996</v>
      </c>
      <c r="CO24" s="8">
        <v>50.9</v>
      </c>
      <c r="CP24" s="8">
        <v>49.8</v>
      </c>
      <c r="CQ24" s="8">
        <v>40</v>
      </c>
      <c r="CS24" s="8">
        <f t="shared" si="14"/>
        <v>16.466666666666676</v>
      </c>
      <c r="CT24" s="8">
        <f t="shared" si="15"/>
        <v>12.449999999999996</v>
      </c>
      <c r="CU24" s="8">
        <f t="shared" si="16"/>
        <v>3.0833333333333428</v>
      </c>
      <c r="CV24" s="8">
        <f t="shared" si="17"/>
        <v>-3.4166666666666572</v>
      </c>
      <c r="CW24" s="8">
        <f t="shared" si="18"/>
        <v>-4.9333333333333229</v>
      </c>
      <c r="CX24" s="8">
        <f t="shared" si="19"/>
        <v>4.2666666666666728</v>
      </c>
      <c r="CZ24" s="8">
        <f t="shared" si="20"/>
        <v>17.86</v>
      </c>
      <c r="DA24" s="8">
        <f t="shared" si="21"/>
        <v>14.027222222222221</v>
      </c>
      <c r="DB24" s="8">
        <f t="shared" si="22"/>
        <v>4.048055555555564</v>
      </c>
      <c r="DC24" s="8">
        <f t="shared" si="23"/>
        <v>-2.897777777777776</v>
      </c>
      <c r="DD24" s="8">
        <f t="shared" si="24"/>
        <v>-5.2672222222222089</v>
      </c>
      <c r="DE24" s="8">
        <f t="shared" si="25"/>
        <v>3.5361111111111185</v>
      </c>
    </row>
    <row r="25" spans="1:109" ht="15.75" x14ac:dyDescent="0.5">
      <c r="A25" s="15" t="s">
        <v>32</v>
      </c>
      <c r="B25" s="7">
        <v>3</v>
      </c>
      <c r="C25" s="7">
        <v>2</v>
      </c>
      <c r="D25" s="8">
        <v>95.399999999999991</v>
      </c>
      <c r="E25" s="8">
        <v>87.4</v>
      </c>
      <c r="F25" s="8">
        <v>92</v>
      </c>
      <c r="G25" s="8">
        <v>81.100000000000009</v>
      </c>
      <c r="H25" s="8">
        <v>56.000000000000007</v>
      </c>
      <c r="I25" s="8">
        <v>37.700000000000003</v>
      </c>
      <c r="K25" s="8">
        <v>88.2</v>
      </c>
      <c r="L25" s="8">
        <v>80.299999999999983</v>
      </c>
      <c r="M25" s="8">
        <v>82.1</v>
      </c>
      <c r="N25" s="8">
        <v>75.427999999999997</v>
      </c>
      <c r="O25" s="8">
        <v>54.56</v>
      </c>
      <c r="P25" s="8">
        <v>43.94</v>
      </c>
      <c r="R25" s="8">
        <f t="shared" si="26"/>
        <v>7.1999999999999886</v>
      </c>
      <c r="S25" s="8">
        <f t="shared" si="26"/>
        <v>7.1000000000000227</v>
      </c>
      <c r="T25" s="8">
        <f t="shared" si="26"/>
        <v>9.9000000000000057</v>
      </c>
      <c r="U25" s="8">
        <f t="shared" si="26"/>
        <v>5.6720000000000113</v>
      </c>
      <c r="V25" s="8">
        <f t="shared" si="26"/>
        <v>1.4400000000000048</v>
      </c>
      <c r="W25" s="8">
        <f t="shared" si="26"/>
        <v>-6.2399999999999949</v>
      </c>
      <c r="Y25" s="8">
        <v>92.5</v>
      </c>
      <c r="Z25" s="8">
        <v>95.399999999999991</v>
      </c>
      <c r="AA25" s="8">
        <v>94.8</v>
      </c>
      <c r="AB25" s="8">
        <v>82.199999999999989</v>
      </c>
      <c r="AC25" s="8">
        <v>61.1</v>
      </c>
      <c r="AD25" s="8">
        <v>48</v>
      </c>
      <c r="AF25" s="8">
        <v>79.537499999999994</v>
      </c>
      <c r="AG25" s="8">
        <v>80.824999999999989</v>
      </c>
      <c r="AH25" s="8">
        <v>80.912499999999994</v>
      </c>
      <c r="AI25" s="8">
        <v>72.275000000000006</v>
      </c>
      <c r="AJ25" s="8">
        <v>61.137500000000003</v>
      </c>
      <c r="AK25" s="8">
        <v>52.2</v>
      </c>
      <c r="AM25" s="8">
        <f t="shared" si="27"/>
        <v>12.962500000000006</v>
      </c>
      <c r="AN25" s="8">
        <f t="shared" si="27"/>
        <v>14.575000000000003</v>
      </c>
      <c r="AO25" s="8">
        <f t="shared" si="27"/>
        <v>13.887500000000003</v>
      </c>
      <c r="AP25" s="8">
        <f t="shared" si="27"/>
        <v>9.9249999999999829</v>
      </c>
      <c r="AQ25" s="8">
        <f t="shared" si="27"/>
        <v>-3.7500000000001421E-2</v>
      </c>
      <c r="AR25" s="8">
        <f t="shared" si="27"/>
        <v>-4.2000000000000028</v>
      </c>
      <c r="AT25" s="8">
        <v>90.6</v>
      </c>
      <c r="AU25" s="8">
        <v>93.85</v>
      </c>
      <c r="AV25" s="8">
        <v>94.4</v>
      </c>
      <c r="AW25" s="8">
        <v>94.1</v>
      </c>
      <c r="AX25" s="8">
        <v>86.7</v>
      </c>
      <c r="AY25" s="8">
        <v>77.7</v>
      </c>
      <c r="BB25" s="8">
        <v>91.08</v>
      </c>
      <c r="BC25" s="8">
        <v>92.460000000000008</v>
      </c>
      <c r="BD25" s="8">
        <v>93.08</v>
      </c>
      <c r="BE25" s="8">
        <v>93.240000000000009</v>
      </c>
      <c r="BF25" s="8">
        <v>83.6</v>
      </c>
      <c r="BG25" s="8">
        <v>73.059999999999988</v>
      </c>
      <c r="BI25" s="8">
        <f t="shared" si="2"/>
        <v>-0.48000000000000398</v>
      </c>
      <c r="BJ25" s="8">
        <f t="shared" si="3"/>
        <v>1.3899999999999864</v>
      </c>
      <c r="BK25" s="8">
        <f t="shared" si="4"/>
        <v>1.3200000000000074</v>
      </c>
      <c r="BL25" s="8">
        <f t="shared" si="5"/>
        <v>0.85999999999998522</v>
      </c>
      <c r="BM25" s="8">
        <f t="shared" si="6"/>
        <v>3.1000000000000085</v>
      </c>
      <c r="BN25" s="8">
        <f t="shared" si="7"/>
        <v>4.6400000000000148</v>
      </c>
      <c r="BP25" s="8">
        <f t="array" ref="BP25">AVERAGE(D25,Y25,AT25)</f>
        <v>92.833333333333329</v>
      </c>
      <c r="BQ25" s="8">
        <f t="array" ref="BQ25">AVERAGE(E25,Z25,AU25)</f>
        <v>92.216666666666654</v>
      </c>
      <c r="BR25" s="8">
        <f t="array" ref="BR25">AVERAGE(F25,AA25,AV25)</f>
        <v>93.733333333333348</v>
      </c>
      <c r="BS25" s="8">
        <f t="array" ref="BS25">AVERAGE(G25,AB25,AW25)</f>
        <v>85.8</v>
      </c>
      <c r="BT25" s="8">
        <f t="array" ref="BT25">AVERAGE(H25,AC25,AX25)</f>
        <v>67.933333333333337</v>
      </c>
      <c r="BU25" s="8">
        <f t="array" ref="BU25">AVERAGE(I25,AD25,AY25)</f>
        <v>54.466666666666669</v>
      </c>
      <c r="BX25" s="8">
        <v>86.272499999999994</v>
      </c>
      <c r="BY25" s="8">
        <v>84.528333333333322</v>
      </c>
      <c r="BZ25" s="8">
        <v>85.364166666666662</v>
      </c>
      <c r="CA25" s="8">
        <v>80.314333333333337</v>
      </c>
      <c r="CB25" s="8">
        <v>66.432500000000005</v>
      </c>
      <c r="CC25" s="8">
        <v>56.4</v>
      </c>
      <c r="CE25" s="8">
        <f t="shared" si="8"/>
        <v>6.5608333333333348</v>
      </c>
      <c r="CF25" s="8">
        <f t="shared" si="9"/>
        <v>7.6883333333333326</v>
      </c>
      <c r="CG25" s="8">
        <f t="shared" si="10"/>
        <v>8.3691666666666862</v>
      </c>
      <c r="CH25" s="8">
        <f t="shared" si="11"/>
        <v>5.4856666666666598</v>
      </c>
      <c r="CI25" s="8">
        <f t="shared" si="12"/>
        <v>1.5008333333333326</v>
      </c>
      <c r="CJ25" s="8">
        <f t="shared" si="13"/>
        <v>-1.93333333333333</v>
      </c>
      <c r="CL25" s="8">
        <v>97.2</v>
      </c>
      <c r="CM25" s="8">
        <v>98.3</v>
      </c>
      <c r="CN25" s="8">
        <v>99.5</v>
      </c>
      <c r="CO25" s="8">
        <v>97.8</v>
      </c>
      <c r="CP25" s="8">
        <v>73.8</v>
      </c>
      <c r="CQ25" s="8">
        <v>64</v>
      </c>
      <c r="CS25" s="8">
        <f t="shared" si="14"/>
        <v>-4.3666666666666742</v>
      </c>
      <c r="CT25" s="8">
        <f t="shared" si="15"/>
        <v>-6.0833333333333428</v>
      </c>
      <c r="CU25" s="8">
        <f t="shared" si="16"/>
        <v>-5.7666666666666515</v>
      </c>
      <c r="CV25" s="8">
        <f t="shared" si="17"/>
        <v>-12</v>
      </c>
      <c r="CW25" s="8">
        <f t="shared" si="18"/>
        <v>-5.86666666666666</v>
      </c>
      <c r="CX25" s="8">
        <f t="shared" si="19"/>
        <v>-9.5333333333333314</v>
      </c>
      <c r="CZ25" s="8">
        <f t="shared" si="20"/>
        <v>-10.927500000000009</v>
      </c>
      <c r="DA25" s="8">
        <f t="shared" si="21"/>
        <v>-13.771666666666675</v>
      </c>
      <c r="DB25" s="8">
        <f t="shared" si="22"/>
        <v>-14.135833333333338</v>
      </c>
      <c r="DC25" s="8">
        <f t="shared" si="23"/>
        <v>-17.48566666666666</v>
      </c>
      <c r="DD25" s="8">
        <f t="shared" si="24"/>
        <v>-7.3674999999999926</v>
      </c>
      <c r="DE25" s="8">
        <f t="shared" si="25"/>
        <v>-7.6000000000000014</v>
      </c>
    </row>
    <row r="26" spans="1:109" ht="15.75" x14ac:dyDescent="0.5">
      <c r="A26" s="12" t="s">
        <v>33</v>
      </c>
      <c r="B26" s="7">
        <v>1</v>
      </c>
      <c r="C26" s="7">
        <v>2</v>
      </c>
      <c r="D26" s="8">
        <v>44</v>
      </c>
      <c r="E26" s="8">
        <v>52.5</v>
      </c>
      <c r="F26" s="8">
        <v>82.199999999999989</v>
      </c>
      <c r="G26" s="8">
        <v>87.4</v>
      </c>
      <c r="H26" s="8">
        <v>91.4</v>
      </c>
      <c r="I26" s="8">
        <v>97.7</v>
      </c>
      <c r="K26" s="8">
        <v>49.64</v>
      </c>
      <c r="L26" s="8">
        <v>54.340000000000011</v>
      </c>
      <c r="M26" s="8">
        <v>74.268000000000001</v>
      </c>
      <c r="N26" s="8">
        <v>80.227999999999994</v>
      </c>
      <c r="O26" s="8">
        <v>83.140000000000015</v>
      </c>
      <c r="P26" s="8">
        <v>93.539999999999992</v>
      </c>
      <c r="R26" s="8">
        <f t="shared" si="26"/>
        <v>-5.6400000000000006</v>
      </c>
      <c r="S26" s="8">
        <f t="shared" si="26"/>
        <v>-1.8400000000000105</v>
      </c>
      <c r="T26" s="8">
        <f t="shared" si="26"/>
        <v>7.9319999999999879</v>
      </c>
      <c r="U26" s="8">
        <f t="shared" si="26"/>
        <v>7.1720000000000113</v>
      </c>
      <c r="V26" s="8">
        <f t="shared" si="26"/>
        <v>8.2599999999999909</v>
      </c>
      <c r="W26" s="8">
        <f t="shared" si="26"/>
        <v>4.1600000000000108</v>
      </c>
      <c r="Y26" s="8">
        <v>30.2</v>
      </c>
      <c r="Z26" s="8">
        <v>29.7</v>
      </c>
      <c r="AA26" s="8">
        <v>51.4</v>
      </c>
      <c r="AB26" s="8">
        <v>61.1</v>
      </c>
      <c r="AC26" s="8">
        <v>78.2</v>
      </c>
      <c r="AD26" s="8">
        <v>94.199999999999989</v>
      </c>
      <c r="AF26" s="8">
        <v>35.083333333333329</v>
      </c>
      <c r="AG26" s="8">
        <v>33.083333333333336</v>
      </c>
      <c r="AH26" s="8">
        <v>46.216666666666669</v>
      </c>
      <c r="AI26" s="8">
        <v>49.916666666666664</v>
      </c>
      <c r="AJ26" s="8">
        <v>63.120833333333337</v>
      </c>
      <c r="AK26" s="8">
        <v>73.804166666666674</v>
      </c>
      <c r="AM26" s="8">
        <f t="shared" si="27"/>
        <v>-4.8833333333333293</v>
      </c>
      <c r="AN26" s="8">
        <f t="shared" si="27"/>
        <v>-3.3833333333333364</v>
      </c>
      <c r="AO26" s="8">
        <f t="shared" si="27"/>
        <v>5.18333333333333</v>
      </c>
      <c r="AP26" s="8">
        <f t="shared" si="27"/>
        <v>11.183333333333337</v>
      </c>
      <c r="AQ26" s="8">
        <f t="shared" si="27"/>
        <v>15.079166666666666</v>
      </c>
      <c r="AR26" s="8">
        <f t="shared" si="27"/>
        <v>20.395833333333314</v>
      </c>
      <c r="AT26" s="8">
        <v>72.600000000000009</v>
      </c>
      <c r="AU26" s="8">
        <v>65</v>
      </c>
      <c r="AV26" s="8">
        <v>56.550000000000004</v>
      </c>
      <c r="AW26" s="8">
        <v>62.099999999999994</v>
      </c>
      <c r="AX26" s="8">
        <v>66.45</v>
      </c>
      <c r="AY26" s="8">
        <v>66.75</v>
      </c>
      <c r="BB26" s="8">
        <v>71.84</v>
      </c>
      <c r="BC26" s="8">
        <v>67.819999999999993</v>
      </c>
      <c r="BD26" s="8">
        <v>59.720000000000006</v>
      </c>
      <c r="BE26" s="8">
        <v>65.400000000000006</v>
      </c>
      <c r="BF26" s="8">
        <v>71.400000000000006</v>
      </c>
      <c r="BG26" s="8">
        <v>73.539999999999992</v>
      </c>
      <c r="BI26" s="8">
        <f t="shared" si="2"/>
        <v>0.76000000000000512</v>
      </c>
      <c r="BJ26" s="8">
        <f t="shared" si="3"/>
        <v>-2.8199999999999932</v>
      </c>
      <c r="BK26" s="8">
        <f t="shared" si="4"/>
        <v>-3.1700000000000017</v>
      </c>
      <c r="BL26" s="8">
        <f t="shared" si="5"/>
        <v>-3.3000000000000114</v>
      </c>
      <c r="BM26" s="8">
        <f t="shared" si="6"/>
        <v>-4.9500000000000028</v>
      </c>
      <c r="BN26" s="8">
        <f t="shared" si="7"/>
        <v>-6.789999999999992</v>
      </c>
      <c r="BP26" s="8">
        <f t="array" ref="BP26">AVERAGE(D26,Y26,AT26)</f>
        <v>48.933333333333337</v>
      </c>
      <c r="BQ26" s="8">
        <f t="array" ref="BQ26">AVERAGE(E26,Z26,AU26)</f>
        <v>49.066666666666663</v>
      </c>
      <c r="BR26" s="8">
        <f t="array" ref="BR26">AVERAGE(F26,AA26,AV26)</f>
        <v>63.383333333333333</v>
      </c>
      <c r="BS26" s="8">
        <f t="array" ref="BS26">AVERAGE(G26,AB26,AW26)</f>
        <v>70.2</v>
      </c>
      <c r="BT26" s="8">
        <f t="array" ref="BT26">AVERAGE(H26,AC26,AX26)</f>
        <v>78.683333333333337</v>
      </c>
      <c r="BU26" s="8">
        <f t="array" ref="BU26">AVERAGE(I26,AD26,AY26)</f>
        <v>86.216666666666654</v>
      </c>
      <c r="BX26" s="8">
        <v>52.187777777777775</v>
      </c>
      <c r="BY26" s="8">
        <v>51.747777777777777</v>
      </c>
      <c r="BZ26" s="8">
        <v>60.068222222222225</v>
      </c>
      <c r="CA26" s="8">
        <v>65.181555555555562</v>
      </c>
      <c r="CB26" s="8">
        <v>72.553611111111124</v>
      </c>
      <c r="CC26" s="8">
        <v>80.294722222222219</v>
      </c>
      <c r="CE26" s="8">
        <f t="shared" si="8"/>
        <v>-3.254444444444438</v>
      </c>
      <c r="CF26" s="8">
        <f t="shared" si="9"/>
        <v>-2.6811111111111146</v>
      </c>
      <c r="CG26" s="8">
        <f t="shared" si="10"/>
        <v>3.3151111111111078</v>
      </c>
      <c r="CH26" s="8">
        <f t="shared" si="11"/>
        <v>5.0184444444444409</v>
      </c>
      <c r="CI26" s="8">
        <f t="shared" si="12"/>
        <v>6.1297222222222132</v>
      </c>
      <c r="CJ26" s="8">
        <f t="shared" si="13"/>
        <v>5.9219444444444349</v>
      </c>
      <c r="CL26" s="8">
        <v>68.599999999999994</v>
      </c>
      <c r="CM26" s="8">
        <v>74.900000000000006</v>
      </c>
      <c r="CN26" s="8">
        <v>82.9</v>
      </c>
      <c r="CO26" s="8">
        <v>90.9</v>
      </c>
      <c r="CP26" s="8">
        <v>90.3</v>
      </c>
      <c r="CQ26" s="8">
        <v>93.2</v>
      </c>
      <c r="CS26" s="8">
        <f t="shared" si="14"/>
        <v>-19.666666666666657</v>
      </c>
      <c r="CT26" s="8">
        <f t="shared" si="15"/>
        <v>-25.833333333333343</v>
      </c>
      <c r="CU26" s="8">
        <f t="shared" si="16"/>
        <v>-19.516666666666673</v>
      </c>
      <c r="CV26" s="8">
        <f t="shared" si="17"/>
        <v>-20.700000000000003</v>
      </c>
      <c r="CW26" s="8">
        <f t="shared" si="18"/>
        <v>-11.61666666666666</v>
      </c>
      <c r="CX26" s="8">
        <f t="shared" si="19"/>
        <v>-6.9833333333333485</v>
      </c>
      <c r="CZ26" s="8">
        <f t="shared" si="20"/>
        <v>-16.412222222222219</v>
      </c>
      <c r="DA26" s="8">
        <f t="shared" si="21"/>
        <v>-23.152222222222228</v>
      </c>
      <c r="DB26" s="8">
        <f t="shared" si="22"/>
        <v>-22.831777777777781</v>
      </c>
      <c r="DC26" s="8">
        <f t="shared" si="23"/>
        <v>-25.718444444444444</v>
      </c>
      <c r="DD26" s="8">
        <f t="shared" si="24"/>
        <v>-17.746388888888873</v>
      </c>
      <c r="DE26" s="8">
        <f t="shared" si="25"/>
        <v>-12.905277777777783</v>
      </c>
    </row>
    <row r="27" spans="1:109" ht="15.75" x14ac:dyDescent="0.5">
      <c r="A27" s="16" t="s">
        <v>34</v>
      </c>
      <c r="B27" s="7">
        <v>1</v>
      </c>
      <c r="C27" s="7">
        <v>2</v>
      </c>
      <c r="D27" s="8">
        <v>86.2</v>
      </c>
      <c r="E27" s="8">
        <v>85.7</v>
      </c>
      <c r="F27" s="8">
        <v>90.2</v>
      </c>
      <c r="G27" s="8">
        <v>89.7</v>
      </c>
      <c r="H27" s="8">
        <v>86.8</v>
      </c>
      <c r="I27" s="8">
        <v>88.5</v>
      </c>
      <c r="K27" s="8">
        <v>79.820000000000007</v>
      </c>
      <c r="L27" s="8">
        <v>79.819999999999993</v>
      </c>
      <c r="M27" s="8">
        <v>80.72</v>
      </c>
      <c r="N27" s="8">
        <v>81.08</v>
      </c>
      <c r="O27" s="8">
        <v>79.599999999999994</v>
      </c>
      <c r="P27" s="8">
        <v>82.56</v>
      </c>
      <c r="R27" s="8">
        <f t="shared" si="26"/>
        <v>6.3799999999999955</v>
      </c>
      <c r="S27" s="8">
        <f t="shared" si="26"/>
        <v>5.8800000000000097</v>
      </c>
      <c r="T27" s="8">
        <f t="shared" si="26"/>
        <v>9.480000000000004</v>
      </c>
      <c r="U27" s="8">
        <f t="shared" si="26"/>
        <v>8.6200000000000045</v>
      </c>
      <c r="V27" s="8">
        <f t="shared" si="26"/>
        <v>7.2000000000000028</v>
      </c>
      <c r="W27" s="8">
        <f t="shared" si="26"/>
        <v>5.9399999999999977</v>
      </c>
      <c r="Y27" s="8">
        <v>86.2</v>
      </c>
      <c r="Z27" s="8">
        <v>87.4</v>
      </c>
      <c r="AA27" s="8">
        <v>89.7</v>
      </c>
      <c r="AB27" s="8">
        <v>93.7</v>
      </c>
      <c r="AC27" s="8">
        <v>89.7</v>
      </c>
      <c r="AD27" s="8">
        <v>92.5</v>
      </c>
      <c r="AF27" s="8">
        <v>70.362499999999997</v>
      </c>
      <c r="AG27" s="8">
        <v>71.295833333333334</v>
      </c>
      <c r="AH27" s="8">
        <v>74.0625</v>
      </c>
      <c r="AI27" s="8">
        <v>79.162499999999994</v>
      </c>
      <c r="AJ27" s="8">
        <v>75.504166666666663</v>
      </c>
      <c r="AK27" s="8">
        <v>80.183333333333337</v>
      </c>
      <c r="AM27" s="8">
        <f t="shared" si="27"/>
        <v>15.837500000000006</v>
      </c>
      <c r="AN27" s="8">
        <f t="shared" si="27"/>
        <v>16.104166666666671</v>
      </c>
      <c r="AO27" s="8">
        <f t="shared" si="27"/>
        <v>15.637500000000003</v>
      </c>
      <c r="AP27" s="8">
        <f t="shared" si="27"/>
        <v>14.537500000000009</v>
      </c>
      <c r="AQ27" s="8">
        <f t="shared" si="27"/>
        <v>14.19583333333334</v>
      </c>
      <c r="AR27" s="8">
        <f t="shared" si="27"/>
        <v>12.316666666666663</v>
      </c>
      <c r="AT27" s="8">
        <v>70.099999999999994</v>
      </c>
      <c r="AU27" s="8">
        <v>73.900000000000006</v>
      </c>
      <c r="AV27" s="8">
        <v>73.474999999999994</v>
      </c>
      <c r="AW27" s="8">
        <v>72.099999999999994</v>
      </c>
      <c r="AX27" s="8">
        <v>68.900000000000006</v>
      </c>
      <c r="AY27" s="8">
        <v>68.3</v>
      </c>
      <c r="BB27" s="8">
        <v>74.92</v>
      </c>
      <c r="BC27" s="8">
        <v>76.16</v>
      </c>
      <c r="BD27" s="8">
        <v>77.62</v>
      </c>
      <c r="BE27" s="8">
        <v>75.58</v>
      </c>
      <c r="BF27" s="8">
        <v>70.66</v>
      </c>
      <c r="BG27" s="8">
        <v>71.66</v>
      </c>
      <c r="BI27" s="8">
        <f t="shared" si="2"/>
        <v>-4.8200000000000074</v>
      </c>
      <c r="BJ27" s="8">
        <f t="shared" si="3"/>
        <v>-2.2599999999999909</v>
      </c>
      <c r="BK27" s="8">
        <f t="shared" si="4"/>
        <v>-4.1450000000000102</v>
      </c>
      <c r="BL27" s="8">
        <f t="shared" si="5"/>
        <v>-3.480000000000004</v>
      </c>
      <c r="BM27" s="8">
        <f t="shared" si="6"/>
        <v>-1.7599999999999909</v>
      </c>
      <c r="BN27" s="8">
        <f t="shared" si="7"/>
        <v>-3.3599999999999994</v>
      </c>
      <c r="BP27" s="8">
        <f t="array" ref="BP27">AVERAGE(D27,Y27,AT27)</f>
        <v>80.833333333333329</v>
      </c>
      <c r="BQ27" s="8">
        <f t="array" ref="BQ27">AVERAGE(E27,Z27,AU27)</f>
        <v>82.333333333333343</v>
      </c>
      <c r="BR27" s="8">
        <f t="array" ref="BR27">AVERAGE(F27,AA27,AV27)</f>
        <v>84.458333333333329</v>
      </c>
      <c r="BS27" s="8">
        <f t="array" ref="BS27">AVERAGE(G27,AB27,AW27)</f>
        <v>85.166666666666671</v>
      </c>
      <c r="BT27" s="8">
        <f t="array" ref="BT27">AVERAGE(H27,AC27,AX27)</f>
        <v>81.8</v>
      </c>
      <c r="BU27" s="8">
        <f t="array" ref="BU27">AVERAGE(I27,AD27,AY27)</f>
        <v>83.100000000000009</v>
      </c>
      <c r="BX27" s="8">
        <v>75.034166666666678</v>
      </c>
      <c r="BY27" s="8">
        <v>75.758611111111108</v>
      </c>
      <c r="BZ27" s="8">
        <v>77.467500000000001</v>
      </c>
      <c r="CA27" s="8">
        <v>78.607500000000002</v>
      </c>
      <c r="CB27" s="8">
        <v>75.254722222222213</v>
      </c>
      <c r="CC27" s="8">
        <v>78.134444444444441</v>
      </c>
      <c r="CE27" s="8">
        <f t="shared" si="8"/>
        <v>5.7991666666666504</v>
      </c>
      <c r="CF27" s="8">
        <f t="shared" si="9"/>
        <v>6.5747222222222348</v>
      </c>
      <c r="CG27" s="8">
        <f t="shared" si="10"/>
        <v>6.9908333333333275</v>
      </c>
      <c r="CH27" s="8">
        <f t="shared" si="11"/>
        <v>6.5591666666666697</v>
      </c>
      <c r="CI27" s="8">
        <f t="shared" si="12"/>
        <v>6.545277777777784</v>
      </c>
      <c r="CJ27" s="8">
        <f t="shared" si="13"/>
        <v>4.9655555555555679</v>
      </c>
      <c r="CL27" s="8">
        <v>83.5</v>
      </c>
      <c r="CM27" s="8">
        <v>84</v>
      </c>
      <c r="CN27" s="8">
        <v>90.3</v>
      </c>
      <c r="CO27" s="8">
        <v>86.9</v>
      </c>
      <c r="CP27" s="8">
        <v>85.8</v>
      </c>
      <c r="CQ27" s="8">
        <v>88.6</v>
      </c>
      <c r="CS27" s="8">
        <f t="shared" si="14"/>
        <v>-2.6666666666666714</v>
      </c>
      <c r="CT27" s="8">
        <f t="shared" si="15"/>
        <v>-1.6666666666666572</v>
      </c>
      <c r="CU27" s="8">
        <f t="shared" si="16"/>
        <v>-5.8416666666666686</v>
      </c>
      <c r="CV27" s="8">
        <f t="shared" si="17"/>
        <v>-1.7333333333333343</v>
      </c>
      <c r="CW27" s="8">
        <f t="shared" si="18"/>
        <v>-4</v>
      </c>
      <c r="CX27" s="8">
        <f t="shared" si="19"/>
        <v>-5.4999999999999858</v>
      </c>
      <c r="CZ27" s="8">
        <f t="shared" si="20"/>
        <v>-8.4658333333333218</v>
      </c>
      <c r="DA27" s="8">
        <f t="shared" si="21"/>
        <v>-8.241388888888892</v>
      </c>
      <c r="DB27" s="8">
        <f t="shared" si="22"/>
        <v>-12.832499999999996</v>
      </c>
      <c r="DC27" s="8">
        <f t="shared" si="23"/>
        <v>-8.292500000000004</v>
      </c>
      <c r="DD27" s="8">
        <f t="shared" si="24"/>
        <v>-10.545277777777784</v>
      </c>
      <c r="DE27" s="8">
        <f t="shared" si="25"/>
        <v>-10.465555555555554</v>
      </c>
    </row>
    <row r="28" spans="1:109" ht="15.75" x14ac:dyDescent="0.5">
      <c r="A28" s="6" t="s">
        <v>35</v>
      </c>
      <c r="B28" s="7">
        <v>3</v>
      </c>
      <c r="C28" s="7">
        <v>2</v>
      </c>
      <c r="D28" s="8">
        <v>89.7</v>
      </c>
      <c r="E28" s="8">
        <v>89.7</v>
      </c>
      <c r="F28" s="8">
        <v>93.100000000000009</v>
      </c>
      <c r="G28" s="8">
        <v>93.100000000000009</v>
      </c>
      <c r="H28" s="8">
        <v>93.100000000000009</v>
      </c>
      <c r="I28" s="8">
        <v>91.4</v>
      </c>
      <c r="K28" s="8">
        <v>85.960000000000008</v>
      </c>
      <c r="L28" s="8">
        <v>86.000000000000014</v>
      </c>
      <c r="M28" s="8">
        <v>87.22</v>
      </c>
      <c r="N28" s="8">
        <v>87.46</v>
      </c>
      <c r="O28" s="8">
        <v>88.28</v>
      </c>
      <c r="P28" s="8">
        <v>86.34</v>
      </c>
      <c r="R28" s="8">
        <f t="shared" si="26"/>
        <v>3.7399999999999949</v>
      </c>
      <c r="S28" s="8">
        <f t="shared" si="26"/>
        <v>3.6999999999999886</v>
      </c>
      <c r="T28" s="8">
        <f t="shared" si="26"/>
        <v>5.8800000000000097</v>
      </c>
      <c r="U28" s="8">
        <f t="shared" si="26"/>
        <v>5.6400000000000148</v>
      </c>
      <c r="V28" s="8">
        <f t="shared" si="26"/>
        <v>4.8200000000000074</v>
      </c>
      <c r="W28" s="8">
        <f t="shared" si="26"/>
        <v>5.0600000000000023</v>
      </c>
      <c r="Y28" s="8">
        <v>93.100000000000009</v>
      </c>
      <c r="Z28" s="8">
        <v>92</v>
      </c>
      <c r="AA28" s="8">
        <v>94.199999999999989</v>
      </c>
      <c r="AB28" s="8">
        <v>93.100000000000009</v>
      </c>
      <c r="AC28" s="8">
        <v>90.2</v>
      </c>
      <c r="AD28" s="8">
        <v>90.2</v>
      </c>
      <c r="AF28" s="8">
        <v>81.400000000000006</v>
      </c>
      <c r="AG28" s="8">
        <v>82.2</v>
      </c>
      <c r="AH28" s="8">
        <v>83.3125</v>
      </c>
      <c r="AI28" s="8">
        <v>84.037500000000009</v>
      </c>
      <c r="AJ28" s="8">
        <v>82.912499999999994</v>
      </c>
      <c r="AK28" s="8">
        <v>81.050000000000011</v>
      </c>
      <c r="AM28" s="8">
        <f t="shared" si="27"/>
        <v>11.700000000000003</v>
      </c>
      <c r="AN28" s="8">
        <f t="shared" si="27"/>
        <v>9.7999999999999972</v>
      </c>
      <c r="AO28" s="8">
        <f t="shared" si="27"/>
        <v>10.887499999999989</v>
      </c>
      <c r="AP28" s="8">
        <f t="shared" si="27"/>
        <v>9.0625</v>
      </c>
      <c r="AQ28" s="8">
        <f t="shared" si="27"/>
        <v>7.2875000000000085</v>
      </c>
      <c r="AR28" s="8">
        <f t="shared" si="27"/>
        <v>9.1499999999999915</v>
      </c>
      <c r="AT28" s="8">
        <v>77.849999999999994</v>
      </c>
      <c r="AU28" s="8">
        <v>73.550000000000011</v>
      </c>
      <c r="AV28" s="8">
        <v>69.75</v>
      </c>
      <c r="AW28" s="8">
        <v>72.349999999999994</v>
      </c>
      <c r="AX28" s="8">
        <v>75.849999999999994</v>
      </c>
      <c r="AY28" s="8">
        <v>79.650000000000006</v>
      </c>
      <c r="BB28" s="8">
        <v>80.960000000000008</v>
      </c>
      <c r="BC28" s="8">
        <v>75.84</v>
      </c>
      <c r="BD28" s="8">
        <v>70.820000000000007</v>
      </c>
      <c r="BE28" s="8">
        <v>73.28</v>
      </c>
      <c r="BF28" s="8">
        <v>75.540000000000006</v>
      </c>
      <c r="BG28" s="8">
        <v>77.5</v>
      </c>
      <c r="BI28" s="8">
        <f t="shared" si="2"/>
        <v>-3.1100000000000136</v>
      </c>
      <c r="BJ28" s="8">
        <f t="shared" si="3"/>
        <v>-2.289999999999992</v>
      </c>
      <c r="BK28" s="8">
        <f t="shared" si="4"/>
        <v>-1.0700000000000074</v>
      </c>
      <c r="BL28" s="8">
        <f t="shared" si="5"/>
        <v>-0.93000000000000682</v>
      </c>
      <c r="BM28" s="8">
        <f t="shared" si="6"/>
        <v>0.30999999999998806</v>
      </c>
      <c r="BN28" s="8">
        <f t="shared" si="7"/>
        <v>2.1500000000000057</v>
      </c>
      <c r="BP28" s="8">
        <f t="array" ref="BP28">AVERAGE(D28,Y28,AT28)</f>
        <v>86.883333333333326</v>
      </c>
      <c r="BQ28" s="8">
        <f t="array" ref="BQ28">AVERAGE(E28,Z28,AU28)</f>
        <v>85.083333333333329</v>
      </c>
      <c r="BR28" s="8">
        <f t="array" ref="BR28">AVERAGE(F28,AA28,AV28)</f>
        <v>85.683333333333337</v>
      </c>
      <c r="BS28" s="8">
        <f t="array" ref="BS28">AVERAGE(G28,AB28,AW28)</f>
        <v>86.183333333333337</v>
      </c>
      <c r="BT28" s="8">
        <f t="array" ref="BT28">AVERAGE(H28,AC28,AX28)</f>
        <v>86.383333333333326</v>
      </c>
      <c r="BU28" s="8">
        <f t="array" ref="BU28">AVERAGE(I28,AD28,AY28)</f>
        <v>87.083333333333329</v>
      </c>
      <c r="BX28" s="8">
        <v>82.773333333333341</v>
      </c>
      <c r="BY28" s="8">
        <v>81.346666666666678</v>
      </c>
      <c r="BZ28" s="8">
        <v>80.450833333333335</v>
      </c>
      <c r="CA28" s="8">
        <v>81.592500000000001</v>
      </c>
      <c r="CB28" s="8">
        <v>82.244166666666672</v>
      </c>
      <c r="CC28" s="8">
        <v>81.63000000000001</v>
      </c>
      <c r="CE28" s="8">
        <f t="shared" si="8"/>
        <v>4.1099999999999852</v>
      </c>
      <c r="CF28" s="8">
        <f t="shared" si="9"/>
        <v>3.7366666666666504</v>
      </c>
      <c r="CG28" s="8">
        <f t="shared" si="10"/>
        <v>5.2325000000000017</v>
      </c>
      <c r="CH28" s="8">
        <f t="shared" si="11"/>
        <v>4.590833333333336</v>
      </c>
      <c r="CI28" s="8">
        <f t="shared" si="12"/>
        <v>4.1391666666666538</v>
      </c>
      <c r="CJ28" s="8">
        <f t="shared" si="13"/>
        <v>5.4533333333333189</v>
      </c>
      <c r="CL28" s="8">
        <v>92.6</v>
      </c>
      <c r="CM28" s="8">
        <v>86.9</v>
      </c>
      <c r="CN28" s="8">
        <v>83.5</v>
      </c>
      <c r="CO28" s="8">
        <v>84.6</v>
      </c>
      <c r="CP28" s="8">
        <v>86.3</v>
      </c>
      <c r="CQ28" s="8">
        <v>86.9</v>
      </c>
      <c r="CS28" s="8">
        <f t="shared" si="14"/>
        <v>-5.7166666666666686</v>
      </c>
      <c r="CT28" s="8">
        <f t="shared" si="15"/>
        <v>-1.8166666666666771</v>
      </c>
      <c r="CU28" s="8">
        <f t="shared" si="16"/>
        <v>2.1833333333333371</v>
      </c>
      <c r="CV28" s="8">
        <f t="shared" si="17"/>
        <v>1.5833333333333428</v>
      </c>
      <c r="CW28" s="8">
        <f t="shared" si="18"/>
        <v>8.3333333333328596E-2</v>
      </c>
      <c r="CX28" s="8">
        <f t="shared" si="19"/>
        <v>0.18333333333332291</v>
      </c>
      <c r="CZ28" s="8">
        <f t="shared" si="20"/>
        <v>-9.8266666666666538</v>
      </c>
      <c r="DA28" s="8">
        <f t="shared" si="21"/>
        <v>-5.5533333333333275</v>
      </c>
      <c r="DB28" s="8">
        <f t="shared" si="22"/>
        <v>-3.0491666666666646</v>
      </c>
      <c r="DC28" s="8">
        <f t="shared" si="23"/>
        <v>-3.0074999999999932</v>
      </c>
      <c r="DD28" s="8">
        <f t="shared" si="24"/>
        <v>-4.0558333333333252</v>
      </c>
      <c r="DE28" s="8">
        <f t="shared" si="25"/>
        <v>-5.269999999999996</v>
      </c>
    </row>
    <row r="29" spans="1:109" ht="15.75" x14ac:dyDescent="0.5">
      <c r="A29" s="12" t="s">
        <v>36</v>
      </c>
      <c r="B29" s="7">
        <v>1</v>
      </c>
      <c r="C29" s="7">
        <v>1</v>
      </c>
      <c r="D29" s="8">
        <v>6.2</v>
      </c>
      <c r="E29" s="8">
        <v>8</v>
      </c>
      <c r="F29" s="8">
        <v>6.8000000000000007</v>
      </c>
      <c r="G29" s="8">
        <v>6.8000000000000007</v>
      </c>
      <c r="H29" s="8">
        <v>5.7</v>
      </c>
      <c r="I29" s="8">
        <v>6.8000000000000007</v>
      </c>
      <c r="K29" s="8">
        <v>7.8200000000000021</v>
      </c>
      <c r="L29" s="8">
        <v>8.74</v>
      </c>
      <c r="M29" s="8">
        <v>7.94</v>
      </c>
      <c r="N29" s="8">
        <v>8.2599999999999962</v>
      </c>
      <c r="O29" s="8">
        <v>7.4279999999999999</v>
      </c>
      <c r="P29" s="8">
        <v>10.3</v>
      </c>
      <c r="R29" s="8">
        <f t="shared" si="26"/>
        <v>-1.6200000000000019</v>
      </c>
      <c r="S29" s="8">
        <f t="shared" si="26"/>
        <v>-0.74000000000000021</v>
      </c>
      <c r="T29" s="8">
        <f t="shared" si="26"/>
        <v>-1.1399999999999997</v>
      </c>
      <c r="U29" s="8">
        <f t="shared" si="26"/>
        <v>-1.4599999999999955</v>
      </c>
      <c r="V29" s="8">
        <f t="shared" si="26"/>
        <v>-1.7279999999999998</v>
      </c>
      <c r="W29" s="8">
        <f t="shared" si="26"/>
        <v>-3.5</v>
      </c>
      <c r="Y29" s="8">
        <v>4</v>
      </c>
      <c r="Z29" s="8">
        <v>3.4000000000000004</v>
      </c>
      <c r="AA29" s="8">
        <v>5.0999999999999996</v>
      </c>
      <c r="AB29" s="8">
        <v>6.8000000000000007</v>
      </c>
      <c r="AC29" s="8">
        <v>5.0999999999999996</v>
      </c>
      <c r="AD29" s="8">
        <v>4</v>
      </c>
      <c r="AF29" s="8">
        <v>9.5333333333333314</v>
      </c>
      <c r="AG29" s="8">
        <v>9.3858333333333341</v>
      </c>
      <c r="AH29" s="8">
        <v>12.706666666666663</v>
      </c>
      <c r="AI29" s="8">
        <v>14.840000000000003</v>
      </c>
      <c r="AJ29" s="8">
        <v>11.377500000000008</v>
      </c>
      <c r="AK29" s="8">
        <v>8.3500000000000014</v>
      </c>
      <c r="AM29" s="8">
        <f t="shared" si="27"/>
        <v>-5.5333333333333314</v>
      </c>
      <c r="AN29" s="8">
        <f t="shared" si="27"/>
        <v>-5.9858333333333338</v>
      </c>
      <c r="AO29" s="8">
        <f t="shared" si="27"/>
        <v>-7.6066666666666638</v>
      </c>
      <c r="AP29" s="8">
        <f t="shared" si="27"/>
        <v>-8.0400000000000027</v>
      </c>
      <c r="AQ29" s="8">
        <f t="shared" si="27"/>
        <v>-6.2775000000000087</v>
      </c>
      <c r="AR29" s="8">
        <f t="shared" si="27"/>
        <v>-4.3500000000000014</v>
      </c>
      <c r="AT29" s="8">
        <v>17.149999999999999</v>
      </c>
      <c r="AU29" s="8">
        <v>18.599999999999998</v>
      </c>
      <c r="AV29" s="8">
        <v>22.1</v>
      </c>
      <c r="AW29" s="8">
        <v>18.600000000000001</v>
      </c>
      <c r="AX29" s="8">
        <v>22.400000000000002</v>
      </c>
      <c r="AY29" s="8">
        <v>21.5</v>
      </c>
      <c r="BB29" s="8">
        <v>13.679999999999998</v>
      </c>
      <c r="BC29" s="8">
        <v>14.36</v>
      </c>
      <c r="BD29" s="8">
        <v>16.980000000000008</v>
      </c>
      <c r="BE29" s="8">
        <v>14.720000000000002</v>
      </c>
      <c r="BF29" s="8">
        <v>17.660000000000004</v>
      </c>
      <c r="BG29" s="8">
        <v>17.520000000000003</v>
      </c>
      <c r="BI29" s="8">
        <f t="shared" si="2"/>
        <v>3.4700000000000006</v>
      </c>
      <c r="BJ29" s="8">
        <f t="shared" si="3"/>
        <v>4.2399999999999984</v>
      </c>
      <c r="BK29" s="8">
        <f t="shared" si="4"/>
        <v>5.1199999999999939</v>
      </c>
      <c r="BL29" s="8">
        <f t="shared" si="5"/>
        <v>3.879999999999999</v>
      </c>
      <c r="BM29" s="8">
        <f t="shared" si="6"/>
        <v>4.7399999999999984</v>
      </c>
      <c r="BN29" s="8">
        <f t="shared" si="7"/>
        <v>3.9799999999999969</v>
      </c>
      <c r="BP29" s="8">
        <f t="array" ref="BP29">AVERAGE(D29,Y29,AT29)</f>
        <v>9.1166666666666654</v>
      </c>
      <c r="BQ29" s="8">
        <f t="array" ref="BQ29">AVERAGE(E29,Z29,AU29)</f>
        <v>10</v>
      </c>
      <c r="BR29" s="8">
        <f t="array" ref="BR29">AVERAGE(F29,AA29,AV29)</f>
        <v>11.333333333333334</v>
      </c>
      <c r="BS29" s="8">
        <f t="array" ref="BS29">AVERAGE(G29,AB29,AW29)</f>
        <v>10.733333333333334</v>
      </c>
      <c r="BT29" s="8">
        <f t="array" ref="BT29">AVERAGE(H29,AC29,AX29)</f>
        <v>11.066666666666668</v>
      </c>
      <c r="BU29" s="8">
        <f t="array" ref="BU29">AVERAGE(I29,AD29,AY29)</f>
        <v>10.766666666666666</v>
      </c>
      <c r="BX29" s="8">
        <v>10.344444444444443</v>
      </c>
      <c r="BY29" s="8">
        <v>10.82861111111111</v>
      </c>
      <c r="BZ29" s="8">
        <v>12.542222222222223</v>
      </c>
      <c r="CA29" s="8">
        <v>12.606666666666669</v>
      </c>
      <c r="CB29" s="8">
        <v>12.155166666666672</v>
      </c>
      <c r="CC29" s="8">
        <v>12.056666666666667</v>
      </c>
      <c r="CE29" s="8">
        <f t="shared" si="8"/>
        <v>-1.2277777777777779</v>
      </c>
      <c r="CF29" s="8">
        <f t="shared" si="9"/>
        <v>-0.82861111111111008</v>
      </c>
      <c r="CG29" s="8">
        <f t="shared" si="10"/>
        <v>-1.2088888888888896</v>
      </c>
      <c r="CH29" s="8">
        <f t="shared" si="11"/>
        <v>-1.8733333333333348</v>
      </c>
      <c r="CI29" s="8">
        <f t="shared" si="12"/>
        <v>-1.0885000000000034</v>
      </c>
      <c r="CJ29" s="8">
        <f t="shared" si="13"/>
        <v>-1.2900000000000009</v>
      </c>
      <c r="CL29" s="8">
        <v>4</v>
      </c>
      <c r="CM29" s="8">
        <v>6.2999999999999972</v>
      </c>
      <c r="CN29" s="8">
        <v>5.8000000000000114</v>
      </c>
      <c r="CO29" s="8">
        <v>5.2000000000000028</v>
      </c>
      <c r="CP29" s="8">
        <v>5.8000000000000114</v>
      </c>
      <c r="CQ29" s="8">
        <v>6.2999999999999972</v>
      </c>
      <c r="CS29" s="8">
        <f t="shared" si="14"/>
        <v>5.1166666666666654</v>
      </c>
      <c r="CT29" s="8">
        <f t="shared" si="15"/>
        <v>3.7000000000000028</v>
      </c>
      <c r="CU29" s="8">
        <f t="shared" si="16"/>
        <v>5.5333333333333226</v>
      </c>
      <c r="CV29" s="8">
        <f t="shared" si="17"/>
        <v>5.5333333333333314</v>
      </c>
      <c r="CW29" s="8">
        <f t="shared" si="18"/>
        <v>5.2666666666666568</v>
      </c>
      <c r="CX29" s="8">
        <f t="shared" si="19"/>
        <v>4.4666666666666686</v>
      </c>
      <c r="CZ29" s="8">
        <f t="shared" si="20"/>
        <v>6.3444444444444432</v>
      </c>
      <c r="DA29" s="8">
        <f t="shared" si="21"/>
        <v>4.5286111111111129</v>
      </c>
      <c r="DB29" s="8">
        <f t="shared" si="22"/>
        <v>6.7422222222222121</v>
      </c>
      <c r="DC29" s="8">
        <f t="shared" si="23"/>
        <v>7.4066666666666663</v>
      </c>
      <c r="DD29" s="8">
        <f t="shared" si="24"/>
        <v>6.3551666666666602</v>
      </c>
      <c r="DE29" s="8">
        <f t="shared" si="25"/>
        <v>5.7566666666666695</v>
      </c>
    </row>
    <row r="30" spans="1:109" ht="15.75" x14ac:dyDescent="0.5">
      <c r="A30" s="12" t="s">
        <v>37</v>
      </c>
      <c r="B30" s="7">
        <v>1</v>
      </c>
      <c r="C30" s="7">
        <v>2</v>
      </c>
      <c r="D30" s="8">
        <v>23.400000000000002</v>
      </c>
      <c r="E30" s="8">
        <v>21.7</v>
      </c>
      <c r="F30" s="8">
        <v>22.8</v>
      </c>
      <c r="G30" s="8">
        <v>22.8</v>
      </c>
      <c r="H30" s="8">
        <v>24.5</v>
      </c>
      <c r="I30" s="8">
        <v>22.8</v>
      </c>
      <c r="K30" s="8">
        <v>27.187999999999999</v>
      </c>
      <c r="L30" s="8">
        <v>24.720000000000002</v>
      </c>
      <c r="M30" s="8">
        <v>24.500000000000004</v>
      </c>
      <c r="N30" s="8">
        <v>24.348000000000006</v>
      </c>
      <c r="O30" s="8">
        <v>26.340000000000003</v>
      </c>
      <c r="P30" s="8">
        <v>24.38</v>
      </c>
      <c r="R30" s="8">
        <f t="shared" si="26"/>
        <v>-3.7879999999999967</v>
      </c>
      <c r="S30" s="8">
        <f t="shared" si="26"/>
        <v>-3.0200000000000031</v>
      </c>
      <c r="T30" s="8">
        <f t="shared" si="26"/>
        <v>-1.7000000000000028</v>
      </c>
      <c r="U30" s="8">
        <f t="shared" si="26"/>
        <v>-1.5480000000000054</v>
      </c>
      <c r="V30" s="8">
        <f t="shared" si="26"/>
        <v>-1.8400000000000034</v>
      </c>
      <c r="W30" s="8">
        <f t="shared" si="26"/>
        <v>-1.5799999999999983</v>
      </c>
      <c r="Y30" s="8">
        <v>18.2</v>
      </c>
      <c r="Z30" s="8">
        <v>18.8</v>
      </c>
      <c r="AA30" s="8">
        <v>17.7</v>
      </c>
      <c r="AB30" s="8">
        <v>16</v>
      </c>
      <c r="AC30" s="8">
        <v>17.7</v>
      </c>
      <c r="AD30" s="8">
        <v>19.400000000000002</v>
      </c>
      <c r="AF30" s="8">
        <v>26.408333333333342</v>
      </c>
      <c r="AG30" s="8">
        <v>27.349166666666665</v>
      </c>
      <c r="AH30" s="8">
        <v>25.333333333333339</v>
      </c>
      <c r="AI30" s="8">
        <v>24.306666666666668</v>
      </c>
      <c r="AJ30" s="8">
        <v>23.679166666666671</v>
      </c>
      <c r="AK30" s="8">
        <v>30.170833333333331</v>
      </c>
      <c r="AM30" s="8">
        <f t="shared" si="27"/>
        <v>-8.2083333333333428</v>
      </c>
      <c r="AN30" s="8">
        <f t="shared" si="27"/>
        <v>-8.5491666666666646</v>
      </c>
      <c r="AO30" s="8">
        <f t="shared" si="27"/>
        <v>-7.63333333333334</v>
      </c>
      <c r="AP30" s="8">
        <f t="shared" si="27"/>
        <v>-8.3066666666666684</v>
      </c>
      <c r="AQ30" s="8">
        <f t="shared" si="27"/>
        <v>-5.9791666666666714</v>
      </c>
      <c r="AR30" s="8">
        <f t="shared" si="27"/>
        <v>-10.770833333333329</v>
      </c>
      <c r="AT30" s="8">
        <v>59.599999999999994</v>
      </c>
      <c r="AU30" s="8">
        <v>62.150000000000006</v>
      </c>
      <c r="AV30" s="8">
        <v>57.55</v>
      </c>
      <c r="AW30" s="8">
        <v>51.875000000000007</v>
      </c>
      <c r="AX30" s="8">
        <v>40.85</v>
      </c>
      <c r="AY30" s="8">
        <v>37.050000000000004</v>
      </c>
      <c r="BB30" s="8">
        <v>49.180000000000007</v>
      </c>
      <c r="BC30" s="8">
        <v>52.5</v>
      </c>
      <c r="BD30" s="8">
        <v>45.279999999999994</v>
      </c>
      <c r="BE30" s="8">
        <v>40.719999999999992</v>
      </c>
      <c r="BF30" s="8">
        <v>32.520000000000003</v>
      </c>
      <c r="BG30" s="8">
        <v>31.340000000000003</v>
      </c>
      <c r="BI30" s="8">
        <f t="shared" si="2"/>
        <v>10.419999999999987</v>
      </c>
      <c r="BJ30" s="8">
        <f t="shared" si="3"/>
        <v>9.6500000000000057</v>
      </c>
      <c r="BK30" s="8">
        <f t="shared" si="4"/>
        <v>12.270000000000003</v>
      </c>
      <c r="BL30" s="8">
        <f t="shared" si="5"/>
        <v>11.155000000000015</v>
      </c>
      <c r="BM30" s="8">
        <f t="shared" si="6"/>
        <v>8.3299999999999983</v>
      </c>
      <c r="BN30" s="8">
        <f t="shared" si="7"/>
        <v>5.7100000000000009</v>
      </c>
      <c r="BP30" s="8">
        <f t="array" ref="BP30">AVERAGE(D30,Y30,AT30)</f>
        <v>33.733333333333327</v>
      </c>
      <c r="BQ30" s="8">
        <f t="array" ref="BQ30">AVERAGE(E30,Z30,AU30)</f>
        <v>34.216666666666669</v>
      </c>
      <c r="BR30" s="8">
        <f t="array" ref="BR30">AVERAGE(F30,AA30,AV30)</f>
        <v>32.68333333333333</v>
      </c>
      <c r="BS30" s="8">
        <f t="array" ref="BS30">AVERAGE(G30,AB30,AW30)</f>
        <v>30.225000000000005</v>
      </c>
      <c r="BT30" s="8">
        <f t="array" ref="BT30">AVERAGE(H30,AC30,AX30)</f>
        <v>27.683333333333337</v>
      </c>
      <c r="BU30" s="8">
        <f t="array" ref="BU30">AVERAGE(I30,AD30,AY30)</f>
        <v>26.416666666666668</v>
      </c>
      <c r="BX30" s="8">
        <v>34.258777777777787</v>
      </c>
      <c r="BY30" s="8">
        <v>34.856388888888887</v>
      </c>
      <c r="BZ30" s="8">
        <v>31.704444444444448</v>
      </c>
      <c r="CA30" s="8">
        <v>29.791555555555551</v>
      </c>
      <c r="CB30" s="8">
        <v>27.513055555555564</v>
      </c>
      <c r="CC30" s="8">
        <v>28.630277777777778</v>
      </c>
      <c r="CE30" s="8">
        <f t="shared" si="8"/>
        <v>-0.52544444444446015</v>
      </c>
      <c r="CF30" s="8">
        <f t="shared" si="9"/>
        <v>-0.63972222222221831</v>
      </c>
      <c r="CG30" s="8">
        <f t="shared" si="10"/>
        <v>0.97888888888888204</v>
      </c>
      <c r="CH30" s="8">
        <f t="shared" si="11"/>
        <v>0.43344444444445429</v>
      </c>
      <c r="CI30" s="8">
        <f t="shared" si="12"/>
        <v>0.17027777777777331</v>
      </c>
      <c r="CJ30" s="8">
        <f t="shared" si="13"/>
        <v>-2.2136111111111099</v>
      </c>
      <c r="CL30" s="8">
        <v>18.300000000000011</v>
      </c>
      <c r="CM30" s="8">
        <v>23.5</v>
      </c>
      <c r="CN30" s="8">
        <v>20</v>
      </c>
      <c r="CO30" s="8">
        <v>18.899999999999991</v>
      </c>
      <c r="CP30" s="8">
        <v>17.800000000000011</v>
      </c>
      <c r="CQ30" s="8">
        <v>17.200000000000003</v>
      </c>
      <c r="CS30" s="8">
        <f t="shared" si="14"/>
        <v>15.433333333333316</v>
      </c>
      <c r="CT30" s="8">
        <f t="shared" si="15"/>
        <v>10.716666666666669</v>
      </c>
      <c r="CU30" s="8">
        <f t="shared" si="16"/>
        <v>12.68333333333333</v>
      </c>
      <c r="CV30" s="8">
        <f t="shared" si="17"/>
        <v>11.325000000000014</v>
      </c>
      <c r="CW30" s="8">
        <f t="shared" si="18"/>
        <v>9.8833333333333258</v>
      </c>
      <c r="CX30" s="8">
        <f t="shared" si="19"/>
        <v>9.216666666666665</v>
      </c>
      <c r="CZ30" s="8">
        <f t="shared" si="20"/>
        <v>15.958777777777776</v>
      </c>
      <c r="DA30" s="8">
        <f t="shared" si="21"/>
        <v>11.356388888888887</v>
      </c>
      <c r="DB30" s="8">
        <f t="shared" si="22"/>
        <v>11.704444444444448</v>
      </c>
      <c r="DC30" s="8">
        <f t="shared" si="23"/>
        <v>10.891555555555559</v>
      </c>
      <c r="DD30" s="8">
        <f t="shared" si="24"/>
        <v>9.7130555555555524</v>
      </c>
      <c r="DE30" s="8">
        <f t="shared" si="25"/>
        <v>11.430277777777775</v>
      </c>
    </row>
    <row r="31" spans="1:109" ht="15.75" x14ac:dyDescent="0.5">
      <c r="A31" s="6" t="s">
        <v>38</v>
      </c>
      <c r="B31" s="7">
        <v>3</v>
      </c>
      <c r="C31" s="7">
        <v>2</v>
      </c>
      <c r="D31" s="8">
        <v>67.400000000000006</v>
      </c>
      <c r="E31" s="8">
        <v>73.7</v>
      </c>
      <c r="F31" s="8">
        <v>81.100000000000009</v>
      </c>
      <c r="G31" s="8">
        <v>81.699999999999989</v>
      </c>
      <c r="H31" s="8">
        <v>75.400000000000006</v>
      </c>
      <c r="I31" s="8">
        <v>74.2</v>
      </c>
      <c r="K31" s="8">
        <v>65.42</v>
      </c>
      <c r="L31" s="8">
        <v>68.259999999999991</v>
      </c>
      <c r="M31" s="8">
        <v>73.97999999999999</v>
      </c>
      <c r="N31" s="8">
        <v>74.027999999999992</v>
      </c>
      <c r="O31" s="8">
        <v>69.66</v>
      </c>
      <c r="P31" s="8">
        <v>68.7</v>
      </c>
      <c r="R31" s="8">
        <f t="shared" si="26"/>
        <v>1.980000000000004</v>
      </c>
      <c r="S31" s="8">
        <f t="shared" si="26"/>
        <v>5.4400000000000119</v>
      </c>
      <c r="T31" s="8">
        <f t="shared" si="26"/>
        <v>7.1200000000000188</v>
      </c>
      <c r="U31" s="8">
        <f t="shared" si="26"/>
        <v>7.671999999999997</v>
      </c>
      <c r="V31" s="8">
        <f t="shared" si="26"/>
        <v>5.7400000000000091</v>
      </c>
      <c r="W31" s="8">
        <f t="shared" si="26"/>
        <v>5.5</v>
      </c>
      <c r="Y31" s="8">
        <v>68.5</v>
      </c>
      <c r="Z31" s="8">
        <v>68</v>
      </c>
      <c r="AA31" s="8">
        <v>84</v>
      </c>
      <c r="AB31" s="8">
        <v>86.8</v>
      </c>
      <c r="AC31" s="8">
        <v>83.399999999999991</v>
      </c>
      <c r="AD31" s="8">
        <v>77.7</v>
      </c>
      <c r="AF31" s="8">
        <v>61.687499999999993</v>
      </c>
      <c r="AG31" s="8">
        <v>66.537499999999994</v>
      </c>
      <c r="AH31" s="8">
        <v>78.474999999999994</v>
      </c>
      <c r="AI31" s="8">
        <v>79.662499999999994</v>
      </c>
      <c r="AJ31" s="8">
        <v>72.762500000000003</v>
      </c>
      <c r="AK31" s="8">
        <v>71.387500000000003</v>
      </c>
      <c r="AM31" s="8">
        <f t="shared" si="27"/>
        <v>6.8125000000000071</v>
      </c>
      <c r="AN31" s="8">
        <f t="shared" si="27"/>
        <v>1.4625000000000057</v>
      </c>
      <c r="AO31" s="8">
        <f t="shared" si="27"/>
        <v>5.5250000000000057</v>
      </c>
      <c r="AP31" s="8">
        <f t="shared" si="27"/>
        <v>7.1375000000000028</v>
      </c>
      <c r="AQ31" s="8">
        <f t="shared" si="27"/>
        <v>10.637499999999989</v>
      </c>
      <c r="AR31" s="8">
        <f t="shared" si="27"/>
        <v>6.3125</v>
      </c>
      <c r="AT31" s="8">
        <v>84.65</v>
      </c>
      <c r="AU31" s="8">
        <v>77.800000000000011</v>
      </c>
      <c r="AV31" s="8">
        <v>95.050000000000011</v>
      </c>
      <c r="AW31" s="8">
        <v>93.7</v>
      </c>
      <c r="AX31" s="8">
        <v>96.8</v>
      </c>
      <c r="AY31" s="8">
        <v>96.25</v>
      </c>
      <c r="BB31" s="8">
        <v>81.52</v>
      </c>
      <c r="BC31" s="8">
        <v>76.600000000000009</v>
      </c>
      <c r="BD31" s="8">
        <v>90.820000000000007</v>
      </c>
      <c r="BE31" s="8">
        <v>89.47999999999999</v>
      </c>
      <c r="BF31" s="8">
        <v>93.820000000000007</v>
      </c>
      <c r="BG31" s="8">
        <v>92.000000000000014</v>
      </c>
      <c r="BI31" s="8">
        <f t="shared" si="2"/>
        <v>3.1300000000000097</v>
      </c>
      <c r="BJ31" s="8">
        <f t="shared" si="3"/>
        <v>1.2000000000000028</v>
      </c>
      <c r="BK31" s="8">
        <f t="shared" si="4"/>
        <v>4.230000000000004</v>
      </c>
      <c r="BL31" s="8">
        <f t="shared" si="5"/>
        <v>4.2200000000000131</v>
      </c>
      <c r="BM31" s="8">
        <f t="shared" si="6"/>
        <v>2.9799999999999898</v>
      </c>
      <c r="BN31" s="8">
        <f t="shared" si="7"/>
        <v>4.2499999999999858</v>
      </c>
      <c r="BP31" s="8">
        <f t="array" ref="BP31">AVERAGE(D31,Y31,AT31)</f>
        <v>73.516666666666666</v>
      </c>
      <c r="BQ31" s="8">
        <f t="array" ref="BQ31">AVERAGE(E31,Z31,AU31)</f>
        <v>73.166666666666671</v>
      </c>
      <c r="BR31" s="8">
        <f t="array" ref="BR31">AVERAGE(F31,AA31,AV31)</f>
        <v>86.716666666666683</v>
      </c>
      <c r="BS31" s="8">
        <f t="array" ref="BS31">AVERAGE(G31,AB31,AW31)</f>
        <v>87.399999999999991</v>
      </c>
      <c r="BT31" s="8">
        <f t="array" ref="BT31">AVERAGE(H31,AC31,AX31)</f>
        <v>85.2</v>
      </c>
      <c r="BU31" s="8">
        <f t="array" ref="BU31">AVERAGE(I31,AD31,AY31)</f>
        <v>82.716666666666669</v>
      </c>
      <c r="BX31" s="8">
        <v>69.542500000000004</v>
      </c>
      <c r="BY31" s="8">
        <v>70.465833333333322</v>
      </c>
      <c r="BZ31" s="8">
        <v>81.091666666666654</v>
      </c>
      <c r="CA31" s="8">
        <v>81.05683333333333</v>
      </c>
      <c r="CB31" s="8">
        <v>78.747500000000002</v>
      </c>
      <c r="CC31" s="8">
        <v>77.362500000000011</v>
      </c>
      <c r="CE31" s="8">
        <f t="shared" si="8"/>
        <v>3.9741666666666617</v>
      </c>
      <c r="CF31" s="8">
        <f t="shared" si="9"/>
        <v>2.7008333333333496</v>
      </c>
      <c r="CG31" s="8">
        <f t="shared" si="10"/>
        <v>5.6250000000000284</v>
      </c>
      <c r="CH31" s="8">
        <f t="shared" si="11"/>
        <v>6.3431666666666615</v>
      </c>
      <c r="CI31" s="8">
        <f t="shared" si="12"/>
        <v>6.4525000000000006</v>
      </c>
      <c r="CJ31" s="8">
        <f t="shared" si="13"/>
        <v>5.3541666666666572</v>
      </c>
      <c r="CL31" s="8">
        <v>86.3</v>
      </c>
      <c r="CM31" s="8">
        <v>90.3</v>
      </c>
      <c r="CN31" s="8">
        <v>89.8</v>
      </c>
      <c r="CO31" s="8">
        <v>78.3</v>
      </c>
      <c r="CP31" s="8">
        <v>88.6</v>
      </c>
      <c r="CQ31" s="8">
        <v>87.5</v>
      </c>
      <c r="CS31" s="8">
        <f t="shared" si="14"/>
        <v>-12.783333333333331</v>
      </c>
      <c r="CT31" s="8">
        <f t="shared" si="15"/>
        <v>-17.133333333333326</v>
      </c>
      <c r="CU31" s="8">
        <f t="shared" si="16"/>
        <v>-3.0833333333333144</v>
      </c>
      <c r="CV31" s="8">
        <f t="shared" si="17"/>
        <v>9.0999999999999943</v>
      </c>
      <c r="CW31" s="8">
        <f t="shared" si="18"/>
        <v>-3.3999999999999915</v>
      </c>
      <c r="CX31" s="8">
        <f t="shared" si="19"/>
        <v>-4.7833333333333314</v>
      </c>
      <c r="CZ31" s="8">
        <f t="shared" si="20"/>
        <v>-16.757499999999993</v>
      </c>
      <c r="DA31" s="8">
        <f t="shared" si="21"/>
        <v>-19.834166666666675</v>
      </c>
      <c r="DB31" s="8">
        <f t="shared" si="22"/>
        <v>-8.7083333333333428</v>
      </c>
      <c r="DC31" s="8">
        <f t="shared" si="23"/>
        <v>2.7568333333333328</v>
      </c>
      <c r="DD31" s="8">
        <f t="shared" si="24"/>
        <v>-9.852499999999992</v>
      </c>
      <c r="DE31" s="8">
        <f t="shared" si="25"/>
        <v>-10.137499999999989</v>
      </c>
    </row>
    <row r="32" spans="1:109" ht="15.75" x14ac:dyDescent="0.5">
      <c r="A32" s="12" t="s">
        <v>39</v>
      </c>
      <c r="B32" s="7">
        <v>1</v>
      </c>
      <c r="C32" s="7">
        <v>2</v>
      </c>
      <c r="D32" s="8">
        <v>90.8</v>
      </c>
      <c r="E32" s="8">
        <v>90.8</v>
      </c>
      <c r="F32" s="8">
        <v>94.199999999999989</v>
      </c>
      <c r="G32" s="8">
        <v>93.7</v>
      </c>
      <c r="H32" s="8">
        <v>95.399999999999991</v>
      </c>
      <c r="I32" s="8">
        <v>92.5</v>
      </c>
      <c r="K32" s="8">
        <v>86.800000000000011</v>
      </c>
      <c r="L32" s="8">
        <v>88.16</v>
      </c>
      <c r="M32" s="8">
        <v>89.3</v>
      </c>
      <c r="N32" s="8">
        <v>88.96</v>
      </c>
      <c r="O32" s="8">
        <v>88.72</v>
      </c>
      <c r="P32" s="8">
        <v>88.96</v>
      </c>
      <c r="R32" s="8">
        <f t="shared" si="26"/>
        <v>3.9999999999999858</v>
      </c>
      <c r="S32" s="8">
        <f t="shared" si="26"/>
        <v>2.6400000000000006</v>
      </c>
      <c r="T32" s="8">
        <f t="shared" si="26"/>
        <v>4.8999999999999915</v>
      </c>
      <c r="U32" s="8">
        <f t="shared" si="26"/>
        <v>4.7400000000000091</v>
      </c>
      <c r="V32" s="8">
        <f t="shared" si="26"/>
        <v>6.6799999999999926</v>
      </c>
      <c r="W32" s="8">
        <f t="shared" si="26"/>
        <v>3.5400000000000063</v>
      </c>
      <c r="Y32" s="8">
        <v>89.7</v>
      </c>
      <c r="Z32" s="8">
        <v>90.8</v>
      </c>
      <c r="AA32" s="8">
        <v>92.5</v>
      </c>
      <c r="AB32" s="8">
        <v>94.8</v>
      </c>
      <c r="AC32" s="8">
        <v>94.199999999999989</v>
      </c>
      <c r="AD32" s="8">
        <v>89.7</v>
      </c>
      <c r="AF32" s="8">
        <v>69.987499999999997</v>
      </c>
      <c r="AG32" s="8">
        <v>72.083333333333343</v>
      </c>
      <c r="AH32" s="8">
        <v>72.966666666666654</v>
      </c>
      <c r="AI32" s="8">
        <v>73.256666666666661</v>
      </c>
      <c r="AJ32" s="8">
        <v>74.24166666666666</v>
      </c>
      <c r="AK32" s="8">
        <v>71.066666666666663</v>
      </c>
      <c r="AM32" s="8">
        <f t="shared" si="27"/>
        <v>19.712500000000006</v>
      </c>
      <c r="AN32" s="8">
        <f t="shared" si="27"/>
        <v>18.716666666666654</v>
      </c>
      <c r="AO32" s="8">
        <f t="shared" si="27"/>
        <v>19.533333333333346</v>
      </c>
      <c r="AP32" s="8">
        <f t="shared" si="27"/>
        <v>21.543333333333337</v>
      </c>
      <c r="AQ32" s="8">
        <f t="shared" si="27"/>
        <v>19.958333333333329</v>
      </c>
      <c r="AR32" s="8">
        <f t="shared" si="27"/>
        <v>18.63333333333334</v>
      </c>
      <c r="AT32" s="8">
        <v>65.3</v>
      </c>
      <c r="AU32" s="8">
        <v>66.75</v>
      </c>
      <c r="AV32" s="8">
        <v>68.699999999999989</v>
      </c>
      <c r="AW32" s="8">
        <v>73.150000000000006</v>
      </c>
      <c r="AX32" s="8">
        <v>74.05</v>
      </c>
      <c r="AY32" s="8">
        <v>73.150000000000006</v>
      </c>
      <c r="BB32" s="8">
        <v>69.080000000000013</v>
      </c>
      <c r="BC32" s="8">
        <v>70.38000000000001</v>
      </c>
      <c r="BD32" s="8">
        <v>73.56</v>
      </c>
      <c r="BE32" s="8">
        <v>76.47999999999999</v>
      </c>
      <c r="BF32" s="8">
        <v>76.66</v>
      </c>
      <c r="BG32" s="8">
        <v>77.820000000000007</v>
      </c>
      <c r="BI32" s="8">
        <f t="shared" si="2"/>
        <v>-3.7800000000000153</v>
      </c>
      <c r="BJ32" s="8">
        <f t="shared" si="3"/>
        <v>-3.6300000000000097</v>
      </c>
      <c r="BK32" s="8">
        <f t="shared" si="4"/>
        <v>-4.8600000000000136</v>
      </c>
      <c r="BL32" s="8">
        <f t="shared" si="5"/>
        <v>-3.3299999999999841</v>
      </c>
      <c r="BM32" s="8">
        <f t="shared" si="6"/>
        <v>-2.6099999999999994</v>
      </c>
      <c r="BN32" s="8">
        <f t="shared" si="7"/>
        <v>-4.6700000000000017</v>
      </c>
      <c r="BP32" s="8">
        <f t="array" ref="BP32">AVERAGE(D32,Y32,AT32)</f>
        <v>81.933333333333337</v>
      </c>
      <c r="BQ32" s="8">
        <f t="array" ref="BQ32">AVERAGE(E32,Z32,AU32)</f>
        <v>82.783333333333331</v>
      </c>
      <c r="BR32" s="8">
        <f t="array" ref="BR32">AVERAGE(F32,AA32,AV32)</f>
        <v>85.133333333333326</v>
      </c>
      <c r="BS32" s="8">
        <f t="array" ref="BS32">AVERAGE(G32,AB32,AW32)</f>
        <v>87.216666666666654</v>
      </c>
      <c r="BT32" s="8">
        <f t="array" ref="BT32">AVERAGE(H32,AC32,AX32)</f>
        <v>87.883333333333326</v>
      </c>
      <c r="BU32" s="8">
        <f t="array" ref="BU32">AVERAGE(I32,AD32,AY32)</f>
        <v>85.11666666666666</v>
      </c>
      <c r="BX32" s="8">
        <v>75.289166666666674</v>
      </c>
      <c r="BY32" s="8">
        <v>76.87444444444445</v>
      </c>
      <c r="BZ32" s="8">
        <v>78.608888888888885</v>
      </c>
      <c r="CA32" s="8">
        <v>79.565555555555548</v>
      </c>
      <c r="CB32" s="8">
        <v>79.873888888888885</v>
      </c>
      <c r="CC32" s="8">
        <v>79.282222222222217</v>
      </c>
      <c r="CE32" s="8">
        <f t="shared" si="8"/>
        <v>6.6441666666666634</v>
      </c>
      <c r="CF32" s="8">
        <f t="shared" si="9"/>
        <v>5.9088888888888818</v>
      </c>
      <c r="CG32" s="8">
        <f t="shared" si="10"/>
        <v>6.5244444444444412</v>
      </c>
      <c r="CH32" s="8">
        <f t="shared" si="11"/>
        <v>7.6511111111111063</v>
      </c>
      <c r="CI32" s="8">
        <f t="shared" si="12"/>
        <v>8.0094444444444406</v>
      </c>
      <c r="CJ32" s="8">
        <f t="shared" si="13"/>
        <v>5.8344444444444434</v>
      </c>
      <c r="CL32" s="8">
        <v>92</v>
      </c>
      <c r="CM32" s="8">
        <v>93.2</v>
      </c>
      <c r="CN32" s="8">
        <v>96</v>
      </c>
      <c r="CO32" s="8">
        <v>95.5</v>
      </c>
      <c r="CP32" s="8">
        <v>93.8</v>
      </c>
      <c r="CQ32" s="8">
        <v>92</v>
      </c>
      <c r="CS32" s="8">
        <f t="shared" si="14"/>
        <v>-10.066666666666663</v>
      </c>
      <c r="CT32" s="8">
        <f t="shared" si="15"/>
        <v>-10.416666666666671</v>
      </c>
      <c r="CU32" s="8">
        <f t="shared" si="16"/>
        <v>-10.866666666666674</v>
      </c>
      <c r="CV32" s="8">
        <f t="shared" si="17"/>
        <v>-8.2833333333333456</v>
      </c>
      <c r="CW32" s="8">
        <f t="shared" si="18"/>
        <v>-5.9166666666666714</v>
      </c>
      <c r="CX32" s="8">
        <f t="shared" si="19"/>
        <v>-6.88333333333334</v>
      </c>
      <c r="CZ32" s="8">
        <f t="shared" si="20"/>
        <v>-16.710833333333326</v>
      </c>
      <c r="DA32" s="8">
        <f t="shared" si="21"/>
        <v>-16.325555555555553</v>
      </c>
      <c r="DB32" s="8">
        <f t="shared" si="22"/>
        <v>-17.391111111111115</v>
      </c>
      <c r="DC32" s="8">
        <f t="shared" si="23"/>
        <v>-15.934444444444452</v>
      </c>
      <c r="DD32" s="8">
        <f t="shared" si="24"/>
        <v>-13.926111111111112</v>
      </c>
      <c r="DE32" s="8">
        <f t="shared" si="25"/>
        <v>-12.717777777777783</v>
      </c>
    </row>
    <row r="33" spans="1:109" ht="15.75" x14ac:dyDescent="0.5">
      <c r="A33" s="12" t="s">
        <v>40</v>
      </c>
      <c r="B33" s="7">
        <v>1</v>
      </c>
      <c r="C33" s="7">
        <v>2</v>
      </c>
      <c r="D33" s="8">
        <v>9.1</v>
      </c>
      <c r="E33" s="8">
        <v>10.199999999999999</v>
      </c>
      <c r="F33" s="8">
        <v>9.7000000000000011</v>
      </c>
      <c r="G33" s="8">
        <v>13.100000000000001</v>
      </c>
      <c r="H33" s="8">
        <v>11.4</v>
      </c>
      <c r="I33" s="8">
        <v>10.8</v>
      </c>
      <c r="K33" s="8">
        <v>10.219999999999999</v>
      </c>
      <c r="L33" s="8">
        <v>11.26</v>
      </c>
      <c r="M33" s="8">
        <v>10.339999999999998</v>
      </c>
      <c r="N33" s="8">
        <v>12.260000000000002</v>
      </c>
      <c r="O33" s="8">
        <v>11.580000000000004</v>
      </c>
      <c r="P33" s="8">
        <v>12.279999999999998</v>
      </c>
      <c r="R33" s="8">
        <f t="shared" si="26"/>
        <v>-1.1199999999999992</v>
      </c>
      <c r="S33" s="8">
        <f t="shared" si="26"/>
        <v>-1.0600000000000005</v>
      </c>
      <c r="T33" s="8">
        <f t="shared" si="26"/>
        <v>-0.63999999999999702</v>
      </c>
      <c r="U33" s="8">
        <f t="shared" si="26"/>
        <v>0.83999999999999986</v>
      </c>
      <c r="V33" s="8">
        <f t="shared" si="26"/>
        <v>-0.18000000000000327</v>
      </c>
      <c r="W33" s="8">
        <f t="shared" si="26"/>
        <v>-1.4799999999999969</v>
      </c>
      <c r="Y33" s="8">
        <v>20.5</v>
      </c>
      <c r="Z33" s="8">
        <v>17.100000000000001</v>
      </c>
      <c r="AA33" s="8">
        <v>13.700000000000001</v>
      </c>
      <c r="AB33" s="8">
        <v>20</v>
      </c>
      <c r="AC33" s="8">
        <v>19.400000000000002</v>
      </c>
      <c r="AD33" s="8">
        <v>14.2</v>
      </c>
      <c r="AF33" s="8">
        <v>31.533333333333339</v>
      </c>
      <c r="AG33" s="8">
        <v>29.970833333333331</v>
      </c>
      <c r="AH33" s="8">
        <v>27.439999999999998</v>
      </c>
      <c r="AI33" s="8">
        <v>33.25833333333334</v>
      </c>
      <c r="AJ33" s="8">
        <v>31.283333333333335</v>
      </c>
      <c r="AK33" s="8">
        <v>30.645833333333332</v>
      </c>
      <c r="AM33" s="8">
        <f t="shared" si="27"/>
        <v>-11.033333333333339</v>
      </c>
      <c r="AN33" s="8">
        <f t="shared" si="27"/>
        <v>-12.87083333333333</v>
      </c>
      <c r="AO33" s="8">
        <f t="shared" si="27"/>
        <v>-13.739999999999997</v>
      </c>
      <c r="AP33" s="8">
        <f t="shared" si="27"/>
        <v>-13.25833333333334</v>
      </c>
      <c r="AQ33" s="8">
        <f t="shared" si="27"/>
        <v>-11.883333333333333</v>
      </c>
      <c r="AR33" s="8">
        <f t="shared" si="27"/>
        <v>-16.445833333333333</v>
      </c>
      <c r="AT33" s="8">
        <v>51.9</v>
      </c>
      <c r="AU33" s="8">
        <v>53.3</v>
      </c>
      <c r="AV33" s="8">
        <v>54.800000000000004</v>
      </c>
      <c r="AW33" s="8">
        <v>54.800000000000004</v>
      </c>
      <c r="AX33" s="8">
        <v>55.4</v>
      </c>
      <c r="AY33" s="8">
        <v>55.95</v>
      </c>
      <c r="BB33" s="8">
        <v>46.32</v>
      </c>
      <c r="BC33" s="8">
        <v>45.559999999999995</v>
      </c>
      <c r="BD33" s="8">
        <v>46.160000000000004</v>
      </c>
      <c r="BE33" s="8">
        <v>46.519999999999996</v>
      </c>
      <c r="BF33" s="8">
        <v>46.84</v>
      </c>
      <c r="BG33" s="8">
        <v>47.98</v>
      </c>
      <c r="BI33" s="8">
        <f t="shared" si="2"/>
        <v>5.5799999999999983</v>
      </c>
      <c r="BJ33" s="8">
        <f t="shared" si="3"/>
        <v>7.740000000000002</v>
      </c>
      <c r="BK33" s="8">
        <f t="shared" si="4"/>
        <v>8.64</v>
      </c>
      <c r="BL33" s="8">
        <f t="shared" si="5"/>
        <v>8.2800000000000082</v>
      </c>
      <c r="BM33" s="8">
        <f t="shared" si="6"/>
        <v>8.5599999999999952</v>
      </c>
      <c r="BN33" s="8">
        <f t="shared" si="7"/>
        <v>7.970000000000006</v>
      </c>
      <c r="BP33" s="8">
        <f t="array" ref="BP33">AVERAGE(D33,Y33,AT33)</f>
        <v>27.166666666666668</v>
      </c>
      <c r="BQ33" s="8">
        <f t="array" ref="BQ33">AVERAGE(E33,Z33,AU33)</f>
        <v>26.866666666666664</v>
      </c>
      <c r="BR33" s="8">
        <f t="array" ref="BR33">AVERAGE(F33,AA33,AV33)</f>
        <v>26.066666666666666</v>
      </c>
      <c r="BS33" s="8">
        <f t="array" ref="BS33">AVERAGE(G33,AB33,AW33)</f>
        <v>29.3</v>
      </c>
      <c r="BT33" s="8">
        <f t="array" ref="BT33">AVERAGE(H33,AC33,AX33)</f>
        <v>28.733333333333334</v>
      </c>
      <c r="BU33" s="8">
        <f t="array" ref="BU33">AVERAGE(I33,AD33,AY33)</f>
        <v>26.983333333333334</v>
      </c>
      <c r="BX33" s="8">
        <v>29.35777777777778</v>
      </c>
      <c r="BY33" s="8">
        <v>28.930277777777775</v>
      </c>
      <c r="BZ33" s="8">
        <v>27.98</v>
      </c>
      <c r="CA33" s="8">
        <v>30.679444444444446</v>
      </c>
      <c r="CB33" s="8">
        <v>29.901111111111117</v>
      </c>
      <c r="CC33" s="8">
        <v>30.301944444444445</v>
      </c>
      <c r="CE33" s="8">
        <f t="shared" si="8"/>
        <v>-2.1911111111111126</v>
      </c>
      <c r="CF33" s="8">
        <f t="shared" si="9"/>
        <v>-2.0636111111111113</v>
      </c>
      <c r="CG33" s="8">
        <f t="shared" si="10"/>
        <v>-1.913333333333334</v>
      </c>
      <c r="CH33" s="8">
        <f t="shared" si="11"/>
        <v>-1.3794444444444451</v>
      </c>
      <c r="CI33" s="8">
        <f t="shared" si="12"/>
        <v>-1.1677777777777827</v>
      </c>
      <c r="CJ33" s="8">
        <f t="shared" si="13"/>
        <v>-3.3186111111111103</v>
      </c>
      <c r="CL33" s="8">
        <v>10.299999999999997</v>
      </c>
      <c r="CM33" s="8">
        <v>10.900000000000006</v>
      </c>
      <c r="CN33" s="8">
        <v>10.900000000000006</v>
      </c>
      <c r="CO33" s="8">
        <v>11.5</v>
      </c>
      <c r="CP33" s="8">
        <v>12</v>
      </c>
      <c r="CQ33" s="8">
        <v>14.900000000000006</v>
      </c>
      <c r="CS33" s="8">
        <f t="shared" si="14"/>
        <v>16.866666666666671</v>
      </c>
      <c r="CT33" s="8">
        <f t="shared" si="15"/>
        <v>15.966666666666658</v>
      </c>
      <c r="CU33" s="8">
        <f t="shared" si="16"/>
        <v>15.166666666666661</v>
      </c>
      <c r="CV33" s="8">
        <f t="shared" si="17"/>
        <v>17.8</v>
      </c>
      <c r="CW33" s="8">
        <f t="shared" si="18"/>
        <v>16.733333333333334</v>
      </c>
      <c r="CX33" s="8">
        <f t="shared" si="19"/>
        <v>12.083333333333329</v>
      </c>
      <c r="CZ33" s="8">
        <f t="shared" si="20"/>
        <v>19.057777777777783</v>
      </c>
      <c r="DA33" s="8">
        <f t="shared" si="21"/>
        <v>18.030277777777769</v>
      </c>
      <c r="DB33" s="8">
        <f t="shared" si="22"/>
        <v>17.079999999999995</v>
      </c>
      <c r="DC33" s="8">
        <f t="shared" si="23"/>
        <v>19.179444444444446</v>
      </c>
      <c r="DD33" s="8">
        <f t="shared" si="24"/>
        <v>17.901111111111117</v>
      </c>
      <c r="DE33" s="8">
        <f t="shared" si="25"/>
        <v>15.401944444444439</v>
      </c>
    </row>
    <row r="34" spans="1:109" ht="15.75" x14ac:dyDescent="0.5">
      <c r="A34" s="13" t="s">
        <v>41</v>
      </c>
      <c r="B34" s="14">
        <v>2</v>
      </c>
      <c r="C34" s="14">
        <v>2</v>
      </c>
      <c r="D34" s="8">
        <v>57.699999999999996</v>
      </c>
      <c r="E34" s="8">
        <v>57.099999999999994</v>
      </c>
      <c r="F34" s="8">
        <v>59.4</v>
      </c>
      <c r="G34" s="8">
        <v>61.7</v>
      </c>
      <c r="H34" s="8">
        <v>61.7</v>
      </c>
      <c r="I34" s="8">
        <v>66.2</v>
      </c>
      <c r="K34" s="8">
        <v>57.248000000000005</v>
      </c>
      <c r="L34" s="8">
        <v>57.179999999999993</v>
      </c>
      <c r="M34" s="8">
        <v>58.44</v>
      </c>
      <c r="N34" s="8">
        <v>58.8</v>
      </c>
      <c r="O34" s="8">
        <v>58.320000000000007</v>
      </c>
      <c r="P34" s="8">
        <v>59.6</v>
      </c>
      <c r="R34" s="8">
        <f t="shared" si="26"/>
        <v>0.45199999999999108</v>
      </c>
      <c r="S34" s="8">
        <f t="shared" si="26"/>
        <v>-7.9999999999998295E-2</v>
      </c>
      <c r="T34" s="8">
        <f t="shared" si="26"/>
        <v>0.96000000000000085</v>
      </c>
      <c r="U34" s="8">
        <f t="shared" si="26"/>
        <v>2.9000000000000057</v>
      </c>
      <c r="V34" s="8">
        <f t="shared" si="26"/>
        <v>3.3799999999999955</v>
      </c>
      <c r="W34" s="8">
        <f t="shared" si="26"/>
        <v>6.6000000000000014</v>
      </c>
      <c r="Y34" s="8">
        <v>66.2</v>
      </c>
      <c r="Z34" s="8">
        <v>62.8</v>
      </c>
      <c r="AA34" s="8">
        <v>64.5</v>
      </c>
      <c r="AB34" s="8">
        <v>64.5</v>
      </c>
      <c r="AC34" s="8">
        <v>64.5</v>
      </c>
      <c r="AD34" s="8">
        <v>67.400000000000006</v>
      </c>
      <c r="AF34" s="8">
        <v>60.174999999999997</v>
      </c>
      <c r="AG34" s="8">
        <v>58.337500000000006</v>
      </c>
      <c r="AH34" s="8">
        <v>56.887500000000003</v>
      </c>
      <c r="AI34" s="8">
        <v>57.537500000000001</v>
      </c>
      <c r="AJ34" s="8">
        <v>60.61</v>
      </c>
      <c r="AK34" s="8">
        <v>61.75</v>
      </c>
      <c r="AM34" s="8">
        <f t="shared" si="27"/>
        <v>6.0250000000000057</v>
      </c>
      <c r="AN34" s="8">
        <f t="shared" si="27"/>
        <v>4.4624999999999915</v>
      </c>
      <c r="AO34" s="8">
        <f t="shared" si="27"/>
        <v>7.6124999999999972</v>
      </c>
      <c r="AP34" s="8">
        <f t="shared" si="27"/>
        <v>6.9624999999999986</v>
      </c>
      <c r="AQ34" s="8">
        <f t="shared" si="27"/>
        <v>3.8900000000000006</v>
      </c>
      <c r="AR34" s="8">
        <f t="shared" si="27"/>
        <v>5.6500000000000057</v>
      </c>
      <c r="AT34" s="8">
        <v>33.200000000000003</v>
      </c>
      <c r="AU34" s="8">
        <v>38.75</v>
      </c>
      <c r="AV34" s="8">
        <v>48.45</v>
      </c>
      <c r="AW34" s="8">
        <v>53.75</v>
      </c>
      <c r="AX34" s="8">
        <v>55.199999999999996</v>
      </c>
      <c r="AY34" s="8">
        <v>54.1</v>
      </c>
      <c r="BB34" s="8">
        <v>42.620000000000005</v>
      </c>
      <c r="BC34" s="8">
        <v>47.720000000000006</v>
      </c>
      <c r="BD34" s="8">
        <v>58.320000000000007</v>
      </c>
      <c r="BE34" s="8">
        <v>60.7</v>
      </c>
      <c r="BF34" s="8">
        <v>56.9</v>
      </c>
      <c r="BG34" s="8">
        <v>56.5</v>
      </c>
      <c r="BI34" s="8">
        <f t="shared" si="2"/>
        <v>-9.4200000000000017</v>
      </c>
      <c r="BJ34" s="8">
        <f t="shared" si="3"/>
        <v>-8.970000000000006</v>
      </c>
      <c r="BK34" s="8">
        <f t="shared" si="4"/>
        <v>-9.8700000000000045</v>
      </c>
      <c r="BL34" s="8">
        <f t="shared" si="5"/>
        <v>-6.9500000000000028</v>
      </c>
      <c r="BM34" s="8">
        <f t="shared" si="6"/>
        <v>-1.7000000000000028</v>
      </c>
      <c r="BN34" s="8">
        <f t="shared" si="7"/>
        <v>-2.3999999999999986</v>
      </c>
      <c r="BP34" s="8">
        <f t="array" ref="BP34">AVERAGE(D34,Y34,AT34)</f>
        <v>52.366666666666674</v>
      </c>
      <c r="BQ34" s="8">
        <f t="array" ref="BQ34">AVERAGE(E34,Z34,AU34)</f>
        <v>52.883333333333326</v>
      </c>
      <c r="BR34" s="8">
        <f t="array" ref="BR34">AVERAGE(F34,AA34,AV34)</f>
        <v>57.45000000000001</v>
      </c>
      <c r="BS34" s="8">
        <f t="array" ref="BS34">AVERAGE(G34,AB34,AW34)</f>
        <v>59.983333333333327</v>
      </c>
      <c r="BT34" s="8">
        <f t="array" ref="BT34">AVERAGE(H34,AC34,AX34)</f>
        <v>60.466666666666669</v>
      </c>
      <c r="BU34" s="8">
        <f t="array" ref="BU34">AVERAGE(I34,AD34,AY34)</f>
        <v>62.56666666666667</v>
      </c>
      <c r="BX34" s="8">
        <v>53.347666666666669</v>
      </c>
      <c r="BY34" s="8">
        <v>54.412500000000001</v>
      </c>
      <c r="BZ34" s="8">
        <v>57.8825</v>
      </c>
      <c r="CA34" s="8">
        <v>59.01250000000001</v>
      </c>
      <c r="CB34" s="8">
        <v>58.610000000000007</v>
      </c>
      <c r="CC34" s="8">
        <v>59.283333333333331</v>
      </c>
      <c r="CE34" s="8">
        <f t="shared" si="8"/>
        <v>-0.98099999999999454</v>
      </c>
      <c r="CF34" s="8">
        <f t="shared" si="9"/>
        <v>-1.5291666666666757</v>
      </c>
      <c r="CG34" s="8">
        <f t="shared" si="10"/>
        <v>-0.43249999999999034</v>
      </c>
      <c r="CH34" s="8">
        <f t="shared" si="11"/>
        <v>0.97083333333331723</v>
      </c>
      <c r="CI34" s="8">
        <f t="shared" si="12"/>
        <v>1.856666666666662</v>
      </c>
      <c r="CJ34" s="8">
        <f t="shared" si="13"/>
        <v>3.2833333333333385</v>
      </c>
      <c r="CL34" s="8">
        <v>47.5</v>
      </c>
      <c r="CM34" s="8">
        <v>56.6</v>
      </c>
      <c r="CN34" s="8">
        <v>58.300000000000004</v>
      </c>
      <c r="CO34" s="8">
        <v>56</v>
      </c>
      <c r="CP34" s="8">
        <v>45.8</v>
      </c>
      <c r="CQ34" s="8">
        <v>43.500000000000007</v>
      </c>
      <c r="CS34" s="8">
        <f t="shared" si="14"/>
        <v>4.8666666666666742</v>
      </c>
      <c r="CT34" s="8">
        <f t="shared" si="15"/>
        <v>-3.7166666666666757</v>
      </c>
      <c r="CU34" s="8">
        <f t="shared" si="16"/>
        <v>-0.84999999999999432</v>
      </c>
      <c r="CV34" s="8">
        <f t="shared" si="17"/>
        <v>3.9833333333333272</v>
      </c>
      <c r="CW34" s="8">
        <f t="shared" si="18"/>
        <v>14.666666666666671</v>
      </c>
      <c r="CX34" s="8">
        <f t="shared" si="19"/>
        <v>19.066666666666663</v>
      </c>
      <c r="CZ34" s="8">
        <f t="shared" si="20"/>
        <v>5.8476666666666688</v>
      </c>
      <c r="DA34" s="8">
        <f t="shared" si="21"/>
        <v>-2.1875</v>
      </c>
      <c r="DB34" s="8">
        <f t="shared" si="22"/>
        <v>-0.41750000000000398</v>
      </c>
      <c r="DC34" s="8">
        <f t="shared" si="23"/>
        <v>3.0125000000000099</v>
      </c>
      <c r="DD34" s="8">
        <f t="shared" si="24"/>
        <v>12.810000000000009</v>
      </c>
      <c r="DE34" s="8">
        <f t="shared" si="25"/>
        <v>15.783333333333324</v>
      </c>
    </row>
    <row r="35" spans="1:109" ht="15.75" x14ac:dyDescent="0.5">
      <c r="A35" s="12" t="s">
        <v>42</v>
      </c>
      <c r="B35" s="7">
        <v>1</v>
      </c>
      <c r="C35" s="7">
        <v>2</v>
      </c>
      <c r="D35" s="8">
        <v>33.1</v>
      </c>
      <c r="E35" s="8">
        <v>33.1</v>
      </c>
      <c r="F35" s="8">
        <v>30.2</v>
      </c>
      <c r="G35" s="8">
        <v>29.7</v>
      </c>
      <c r="H35" s="8">
        <v>33.1</v>
      </c>
      <c r="I35" s="8">
        <v>34.200000000000003</v>
      </c>
      <c r="K35" s="8">
        <v>40.840000000000003</v>
      </c>
      <c r="L35" s="8">
        <v>38.92</v>
      </c>
      <c r="M35" s="8">
        <v>35.308000000000007</v>
      </c>
      <c r="N35" s="8">
        <v>34.799999999999997</v>
      </c>
      <c r="O35" s="8">
        <v>36.279999999999994</v>
      </c>
      <c r="P35" s="8">
        <v>37.299999999999997</v>
      </c>
      <c r="R35" s="8">
        <f t="shared" si="26"/>
        <v>-7.740000000000002</v>
      </c>
      <c r="S35" s="8">
        <f t="shared" si="26"/>
        <v>-5.82</v>
      </c>
      <c r="T35" s="8">
        <f t="shared" si="26"/>
        <v>-5.1080000000000076</v>
      </c>
      <c r="U35" s="8">
        <f t="shared" si="26"/>
        <v>-5.0999999999999979</v>
      </c>
      <c r="V35" s="8">
        <f t="shared" si="26"/>
        <v>-3.1799999999999926</v>
      </c>
      <c r="W35" s="8">
        <f t="shared" si="26"/>
        <v>-3.0999999999999943</v>
      </c>
      <c r="Y35" s="8">
        <v>65.100000000000009</v>
      </c>
      <c r="Z35" s="8">
        <v>65.7</v>
      </c>
      <c r="AA35" s="8">
        <v>63.4</v>
      </c>
      <c r="AB35" s="8">
        <v>64</v>
      </c>
      <c r="AC35" s="8">
        <v>50.8</v>
      </c>
      <c r="AD35" s="8">
        <v>61.1</v>
      </c>
      <c r="AF35" s="8">
        <v>69.058333333333337</v>
      </c>
      <c r="AG35" s="8">
        <v>71.5625</v>
      </c>
      <c r="AH35" s="8">
        <v>72.512500000000003</v>
      </c>
      <c r="AI35" s="8">
        <v>71.741666666666674</v>
      </c>
      <c r="AJ35" s="8">
        <v>60.220833333333331</v>
      </c>
      <c r="AK35" s="8">
        <v>68.462500000000006</v>
      </c>
      <c r="AM35" s="8">
        <f t="shared" si="27"/>
        <v>-3.9583333333333286</v>
      </c>
      <c r="AN35" s="8">
        <f t="shared" si="27"/>
        <v>-5.8624999999999972</v>
      </c>
      <c r="AO35" s="8">
        <f t="shared" si="27"/>
        <v>-9.1125000000000043</v>
      </c>
      <c r="AP35" s="8">
        <f t="shared" si="27"/>
        <v>-7.7416666666666742</v>
      </c>
      <c r="AQ35" s="8">
        <f t="shared" si="27"/>
        <v>-9.4208333333333343</v>
      </c>
      <c r="AR35" s="8">
        <f t="shared" si="27"/>
        <v>-7.3625000000000043</v>
      </c>
      <c r="AT35" s="8">
        <v>75.3</v>
      </c>
      <c r="AU35" s="8">
        <v>64.900000000000006</v>
      </c>
      <c r="AV35" s="8">
        <v>64.099999999999994</v>
      </c>
      <c r="AW35" s="8">
        <v>64.699999999999989</v>
      </c>
      <c r="AX35" s="8">
        <v>59.7</v>
      </c>
      <c r="AY35" s="8">
        <v>59.7</v>
      </c>
      <c r="BB35" s="8">
        <v>72.2</v>
      </c>
      <c r="BC35" s="8">
        <v>63.159999999999989</v>
      </c>
      <c r="BD35" s="8">
        <v>59.3</v>
      </c>
      <c r="BE35" s="8">
        <v>59.879999999999995</v>
      </c>
      <c r="BF35" s="8">
        <v>58.7</v>
      </c>
      <c r="BG35" s="8">
        <v>58.240000000000009</v>
      </c>
      <c r="BI35" s="8">
        <f t="shared" ref="BI35:BI66" si="28">AT35-BB35</f>
        <v>3.0999999999999943</v>
      </c>
      <c r="BJ35" s="8">
        <f t="shared" ref="BJ35:BJ66" si="29">AU35-BC35</f>
        <v>1.7400000000000162</v>
      </c>
      <c r="BK35" s="8">
        <f t="shared" ref="BK35:BK66" si="30">AV35-BD35</f>
        <v>4.7999999999999972</v>
      </c>
      <c r="BL35" s="8">
        <f t="shared" ref="BL35:BL66" si="31">AW35-BE35</f>
        <v>4.8199999999999932</v>
      </c>
      <c r="BM35" s="8">
        <f t="shared" ref="BM35:BM66" si="32">AX35-BF35</f>
        <v>1</v>
      </c>
      <c r="BN35" s="8">
        <f t="shared" ref="BN35:BN66" si="33">AY35-BG35</f>
        <v>1.4599999999999937</v>
      </c>
      <c r="BP35" s="8">
        <f t="array" ref="BP35">AVERAGE(D35,Y35,AT35)</f>
        <v>57.833333333333336</v>
      </c>
      <c r="BQ35" s="8">
        <f t="array" ref="BQ35">AVERAGE(E35,Z35,AU35)</f>
        <v>54.56666666666667</v>
      </c>
      <c r="BR35" s="8">
        <f t="array" ref="BR35">AVERAGE(F35,AA35,AV35)</f>
        <v>52.566666666666663</v>
      </c>
      <c r="BS35" s="8">
        <f t="array" ref="BS35">AVERAGE(G35,AB35,AW35)</f>
        <v>52.79999999999999</v>
      </c>
      <c r="BT35" s="8">
        <f t="array" ref="BT35">AVERAGE(H35,AC35,AX35)</f>
        <v>47.866666666666674</v>
      </c>
      <c r="BU35" s="8">
        <f t="array" ref="BU35">AVERAGE(I35,AD35,AY35)</f>
        <v>51.666666666666664</v>
      </c>
      <c r="BX35" s="8">
        <v>60.699444444444453</v>
      </c>
      <c r="BY35" s="8">
        <v>57.880833333333328</v>
      </c>
      <c r="BZ35" s="8">
        <v>55.706833333333329</v>
      </c>
      <c r="CA35" s="8">
        <v>55.473888888888894</v>
      </c>
      <c r="CB35" s="8">
        <v>51.733611111111109</v>
      </c>
      <c r="CC35" s="8">
        <v>54.667499999999997</v>
      </c>
      <c r="CE35" s="8">
        <f t="shared" ref="CE35:CE66" si="34">BP35-BX35</f>
        <v>-2.8661111111111168</v>
      </c>
      <c r="CF35" s="8">
        <f t="shared" ref="CF35:CF66" si="35">BQ35-BY35</f>
        <v>-3.314166666666658</v>
      </c>
      <c r="CG35" s="8">
        <f t="shared" ref="CG35:CG66" si="36">BR35-BZ35</f>
        <v>-3.1401666666666657</v>
      </c>
      <c r="CH35" s="8">
        <f t="shared" ref="CH35:CH66" si="37">BS35-CA35</f>
        <v>-2.6738888888889036</v>
      </c>
      <c r="CI35" s="8">
        <f t="shared" ref="CI35:CI66" si="38">BT35-CB35</f>
        <v>-3.8669444444444352</v>
      </c>
      <c r="CJ35" s="8">
        <f t="shared" ref="CJ35:CJ66" si="39">BU35-CC35</f>
        <v>-3.0008333333333326</v>
      </c>
      <c r="CL35" s="8">
        <v>56.6</v>
      </c>
      <c r="CM35" s="8">
        <v>40</v>
      </c>
      <c r="CN35" s="8">
        <v>39.5</v>
      </c>
      <c r="CO35" s="8">
        <v>49.2</v>
      </c>
      <c r="CP35" s="8">
        <v>48.6</v>
      </c>
      <c r="CQ35" s="8">
        <v>46.9</v>
      </c>
      <c r="CS35" s="8">
        <f t="shared" ref="CS35:CS66" si="40">BP35-CL35</f>
        <v>1.2333333333333343</v>
      </c>
      <c r="CT35" s="8">
        <f t="shared" ref="CT35:CT66" si="41">BQ35-CM35</f>
        <v>14.56666666666667</v>
      </c>
      <c r="CU35" s="8">
        <f t="shared" ref="CU35:CU66" si="42">BR35-CN35</f>
        <v>13.066666666666663</v>
      </c>
      <c r="CV35" s="8">
        <f t="shared" ref="CV35:CV66" si="43">BS35-CO35</f>
        <v>3.5999999999999872</v>
      </c>
      <c r="CW35" s="8">
        <f t="shared" ref="CW35:CW66" si="44">BT35-CP35</f>
        <v>-0.73333333333332718</v>
      </c>
      <c r="CX35" s="8">
        <f t="shared" ref="CX35:CX66" si="45">BU35-CQ35</f>
        <v>4.7666666666666657</v>
      </c>
      <c r="CZ35" s="8">
        <f t="shared" ref="CZ35:CZ66" si="46">BX35-CL35</f>
        <v>4.0994444444444511</v>
      </c>
      <c r="DA35" s="8">
        <f t="shared" ref="DA35:DA66" si="47">BY35-CM35</f>
        <v>17.880833333333328</v>
      </c>
      <c r="DB35" s="8">
        <f t="shared" ref="DB35:DB66" si="48">BZ35-CN35</f>
        <v>16.206833333333329</v>
      </c>
      <c r="DC35" s="8">
        <f t="shared" ref="DC35:DC66" si="49">CA35-CO35</f>
        <v>6.2738888888888908</v>
      </c>
      <c r="DD35" s="8">
        <f t="shared" ref="DD35:DD66" si="50">CB35-CP35</f>
        <v>3.133611111111108</v>
      </c>
      <c r="DE35" s="8">
        <f t="shared" ref="DE35:DE66" si="51">CC35-CQ35</f>
        <v>7.7674999999999983</v>
      </c>
    </row>
    <row r="36" spans="1:109" ht="15.75" x14ac:dyDescent="0.5">
      <c r="A36" s="12" t="s">
        <v>43</v>
      </c>
      <c r="B36" s="7">
        <v>1</v>
      </c>
      <c r="C36" s="7">
        <v>2</v>
      </c>
      <c r="D36" s="8">
        <v>66.2</v>
      </c>
      <c r="E36" s="8">
        <v>54.800000000000004</v>
      </c>
      <c r="F36" s="8">
        <v>53.7</v>
      </c>
      <c r="G36" s="8">
        <v>58.199999999999996</v>
      </c>
      <c r="H36" s="8">
        <v>52.5</v>
      </c>
      <c r="I36" s="8">
        <v>73.7</v>
      </c>
      <c r="K36" s="8">
        <v>64.86</v>
      </c>
      <c r="L36" s="8">
        <v>58.320000000000007</v>
      </c>
      <c r="M36" s="8">
        <v>55</v>
      </c>
      <c r="N36" s="8">
        <v>56.86</v>
      </c>
      <c r="O36" s="8">
        <v>53.06</v>
      </c>
      <c r="P36" s="8">
        <v>67.960000000000008</v>
      </c>
      <c r="R36" s="8">
        <f t="shared" si="26"/>
        <v>1.3400000000000034</v>
      </c>
      <c r="S36" s="8">
        <f t="shared" si="26"/>
        <v>-3.5200000000000031</v>
      </c>
      <c r="T36" s="8">
        <f t="shared" si="26"/>
        <v>-1.2999999999999972</v>
      </c>
      <c r="U36" s="8">
        <f t="shared" si="26"/>
        <v>1.3399999999999963</v>
      </c>
      <c r="V36" s="8">
        <f t="shared" si="26"/>
        <v>-0.56000000000000227</v>
      </c>
      <c r="W36" s="8">
        <f t="shared" si="26"/>
        <v>5.7399999999999949</v>
      </c>
      <c r="Y36" s="8">
        <v>55.400000000000006</v>
      </c>
      <c r="Z36" s="8">
        <v>56.000000000000007</v>
      </c>
      <c r="AA36" s="8">
        <v>53.1</v>
      </c>
      <c r="AB36" s="8">
        <v>56.499999999999993</v>
      </c>
      <c r="AC36" s="8">
        <v>61.7</v>
      </c>
      <c r="AD36" s="8">
        <v>63.4</v>
      </c>
      <c r="AF36" s="8">
        <v>51.410833333333329</v>
      </c>
      <c r="AG36" s="8">
        <v>49.091666666666669</v>
      </c>
      <c r="AH36" s="8">
        <v>47.158333333333331</v>
      </c>
      <c r="AI36" s="8">
        <v>48.962500000000006</v>
      </c>
      <c r="AJ36" s="8">
        <v>51.74166666666666</v>
      </c>
      <c r="AK36" s="8">
        <v>60.045833333333334</v>
      </c>
      <c r="AM36" s="8">
        <f t="shared" si="27"/>
        <v>3.9891666666666765</v>
      </c>
      <c r="AN36" s="8">
        <f t="shared" si="27"/>
        <v>6.9083333333333385</v>
      </c>
      <c r="AO36" s="8">
        <f t="shared" si="27"/>
        <v>5.94166666666667</v>
      </c>
      <c r="AP36" s="8">
        <f t="shared" si="27"/>
        <v>7.5374999999999872</v>
      </c>
      <c r="AQ36" s="8">
        <f t="shared" si="27"/>
        <v>9.9583333333333428</v>
      </c>
      <c r="AR36" s="8">
        <f t="shared" si="27"/>
        <v>3.3541666666666643</v>
      </c>
      <c r="AT36" s="8">
        <v>86.65</v>
      </c>
      <c r="AU36" s="8">
        <v>91.1</v>
      </c>
      <c r="AV36" s="8">
        <v>90.75</v>
      </c>
      <c r="AW36" s="8">
        <v>86.4</v>
      </c>
      <c r="AX36" s="8">
        <v>71.8</v>
      </c>
      <c r="AY36" s="8">
        <v>70.849999999999994</v>
      </c>
      <c r="BB36" s="8">
        <v>81.12</v>
      </c>
      <c r="BC36" s="8">
        <v>81.919999999999987</v>
      </c>
      <c r="BD36" s="8">
        <v>81</v>
      </c>
      <c r="BE36" s="8">
        <v>75.02</v>
      </c>
      <c r="BF36" s="8">
        <v>64.260000000000005</v>
      </c>
      <c r="BG36" s="8">
        <v>68.2</v>
      </c>
      <c r="BI36" s="8">
        <f t="shared" si="28"/>
        <v>5.5300000000000011</v>
      </c>
      <c r="BJ36" s="8">
        <f t="shared" si="29"/>
        <v>9.1800000000000068</v>
      </c>
      <c r="BK36" s="8">
        <f t="shared" si="30"/>
        <v>9.75</v>
      </c>
      <c r="BL36" s="8">
        <f t="shared" si="31"/>
        <v>11.38000000000001</v>
      </c>
      <c r="BM36" s="8">
        <f t="shared" si="32"/>
        <v>7.539999999999992</v>
      </c>
      <c r="BN36" s="8">
        <f t="shared" si="33"/>
        <v>2.6499999999999915</v>
      </c>
      <c r="BP36" s="8">
        <f t="array" ref="BP36">AVERAGE(D36,Y36,AT36)</f>
        <v>69.416666666666671</v>
      </c>
      <c r="BQ36" s="8">
        <f t="array" ref="BQ36">AVERAGE(E36,Z36,AU36)</f>
        <v>67.3</v>
      </c>
      <c r="BR36" s="8">
        <f t="array" ref="BR36">AVERAGE(F36,AA36,AV36)</f>
        <v>65.850000000000009</v>
      </c>
      <c r="BS36" s="8">
        <f t="array" ref="BS36">AVERAGE(G36,AB36,AW36)</f>
        <v>67.033333333333331</v>
      </c>
      <c r="BT36" s="8">
        <f t="array" ref="BT36">AVERAGE(H36,AC36,AX36)</f>
        <v>62</v>
      </c>
      <c r="BU36" s="8">
        <f t="array" ref="BU36">AVERAGE(I36,AD36,AY36)</f>
        <v>69.316666666666663</v>
      </c>
      <c r="BX36" s="8">
        <v>65.796944444444435</v>
      </c>
      <c r="BY36" s="8">
        <v>63.11055555555555</v>
      </c>
      <c r="BZ36" s="8">
        <v>61.052777777777777</v>
      </c>
      <c r="CA36" s="8">
        <v>60.280833333333334</v>
      </c>
      <c r="CB36" s="8">
        <v>56.353888888888889</v>
      </c>
      <c r="CC36" s="8">
        <v>65.401944444444439</v>
      </c>
      <c r="CE36" s="8">
        <f t="shared" si="34"/>
        <v>3.6197222222222365</v>
      </c>
      <c r="CF36" s="8">
        <f t="shared" si="35"/>
        <v>4.1894444444444474</v>
      </c>
      <c r="CG36" s="8">
        <f t="shared" si="36"/>
        <v>4.7972222222222314</v>
      </c>
      <c r="CH36" s="8">
        <f t="shared" si="37"/>
        <v>6.7524999999999977</v>
      </c>
      <c r="CI36" s="8">
        <f t="shared" si="38"/>
        <v>5.6461111111111109</v>
      </c>
      <c r="CJ36" s="8">
        <f t="shared" si="39"/>
        <v>3.914722222222224</v>
      </c>
      <c r="CL36" s="8">
        <v>86.9</v>
      </c>
      <c r="CM36" s="8">
        <v>76</v>
      </c>
      <c r="CN36" s="8">
        <v>73.2</v>
      </c>
      <c r="CO36" s="8">
        <v>73.2</v>
      </c>
      <c r="CP36" s="8">
        <v>66.900000000000006</v>
      </c>
      <c r="CQ36" s="8">
        <v>80</v>
      </c>
      <c r="CS36" s="8">
        <f t="shared" si="40"/>
        <v>-17.483333333333334</v>
      </c>
      <c r="CT36" s="8">
        <f t="shared" si="41"/>
        <v>-8.7000000000000028</v>
      </c>
      <c r="CU36" s="8">
        <f t="shared" si="42"/>
        <v>-7.3499999999999943</v>
      </c>
      <c r="CV36" s="8">
        <f t="shared" si="43"/>
        <v>-6.1666666666666714</v>
      </c>
      <c r="CW36" s="8">
        <f t="shared" si="44"/>
        <v>-4.9000000000000057</v>
      </c>
      <c r="CX36" s="8">
        <f t="shared" si="45"/>
        <v>-10.683333333333337</v>
      </c>
      <c r="CZ36" s="8">
        <f t="shared" si="46"/>
        <v>-21.103055555555571</v>
      </c>
      <c r="DA36" s="8">
        <f t="shared" si="47"/>
        <v>-12.88944444444445</v>
      </c>
      <c r="DB36" s="8">
        <f t="shared" si="48"/>
        <v>-12.147222222222226</v>
      </c>
      <c r="DC36" s="8">
        <f t="shared" si="49"/>
        <v>-12.919166666666669</v>
      </c>
      <c r="DD36" s="8">
        <f t="shared" si="50"/>
        <v>-10.546111111111117</v>
      </c>
      <c r="DE36" s="8">
        <f t="shared" si="51"/>
        <v>-14.598055555555561</v>
      </c>
    </row>
    <row r="37" spans="1:109" ht="15.75" x14ac:dyDescent="0.5">
      <c r="A37" s="12" t="s">
        <v>44</v>
      </c>
      <c r="B37" s="7">
        <v>1</v>
      </c>
      <c r="C37" s="7">
        <v>2</v>
      </c>
      <c r="D37" s="8">
        <v>17.7</v>
      </c>
      <c r="E37" s="8">
        <v>17.100000000000001</v>
      </c>
      <c r="F37" s="8">
        <v>21.099999999999998</v>
      </c>
      <c r="G37" s="8">
        <v>19.400000000000002</v>
      </c>
      <c r="H37" s="8">
        <v>20.5</v>
      </c>
      <c r="I37" s="8">
        <v>21.7</v>
      </c>
      <c r="K37" s="8">
        <v>22.099999999999998</v>
      </c>
      <c r="L37" s="8">
        <v>21.660000000000004</v>
      </c>
      <c r="M37" s="8">
        <v>23.527999999999999</v>
      </c>
      <c r="N37" s="8">
        <v>21.247999999999998</v>
      </c>
      <c r="O37" s="8">
        <v>23.867999999999999</v>
      </c>
      <c r="P37" s="8">
        <v>24.667999999999999</v>
      </c>
      <c r="R37" s="8">
        <f t="shared" si="26"/>
        <v>-4.3999999999999986</v>
      </c>
      <c r="S37" s="8">
        <f t="shared" si="26"/>
        <v>-4.5600000000000023</v>
      </c>
      <c r="T37" s="8">
        <f t="shared" si="26"/>
        <v>-2.4280000000000008</v>
      </c>
      <c r="U37" s="8">
        <f t="shared" si="26"/>
        <v>-1.8479999999999954</v>
      </c>
      <c r="V37" s="8">
        <f t="shared" si="26"/>
        <v>-3.3679999999999986</v>
      </c>
      <c r="W37" s="8">
        <f t="shared" si="26"/>
        <v>-2.968</v>
      </c>
      <c r="Y37" s="8">
        <v>17.100000000000001</v>
      </c>
      <c r="Z37" s="8">
        <v>13.700000000000001</v>
      </c>
      <c r="AA37" s="8">
        <v>10.8</v>
      </c>
      <c r="AB37" s="8">
        <v>9.7000000000000011</v>
      </c>
      <c r="AC37" s="8">
        <v>8.5</v>
      </c>
      <c r="AD37" s="8">
        <v>8.5</v>
      </c>
      <c r="AF37" s="8">
        <v>27.016666666666669</v>
      </c>
      <c r="AG37" s="8">
        <v>27.754166666666663</v>
      </c>
      <c r="AH37" s="8">
        <v>27.208333333333329</v>
      </c>
      <c r="AI37" s="8">
        <v>27.456666666666674</v>
      </c>
      <c r="AJ37" s="8">
        <v>26.398333333333326</v>
      </c>
      <c r="AK37" s="8">
        <v>22.741666666666671</v>
      </c>
      <c r="AM37" s="8">
        <f t="shared" si="27"/>
        <v>-9.9166666666666679</v>
      </c>
      <c r="AN37" s="8">
        <f t="shared" si="27"/>
        <v>-14.054166666666662</v>
      </c>
      <c r="AO37" s="8">
        <f t="shared" si="27"/>
        <v>-16.408333333333328</v>
      </c>
      <c r="AP37" s="8">
        <f t="shared" si="27"/>
        <v>-17.756666666666675</v>
      </c>
      <c r="AQ37" s="8">
        <f t="shared" si="27"/>
        <v>-17.898333333333326</v>
      </c>
      <c r="AR37" s="8">
        <f t="shared" si="27"/>
        <v>-14.241666666666671</v>
      </c>
      <c r="AT37" s="8">
        <v>30.1</v>
      </c>
      <c r="AU37" s="8">
        <v>37.1</v>
      </c>
      <c r="AV37" s="8">
        <v>44.95</v>
      </c>
      <c r="AW37" s="8">
        <v>43.2</v>
      </c>
      <c r="AX37" s="8">
        <v>52.050000000000004</v>
      </c>
      <c r="AY37" s="8">
        <v>52.600000000000009</v>
      </c>
      <c r="BB37" s="8">
        <v>27.240000000000002</v>
      </c>
      <c r="BC37" s="8">
        <v>31.78</v>
      </c>
      <c r="BD37" s="8">
        <v>41.08</v>
      </c>
      <c r="BE37" s="8">
        <v>38.1</v>
      </c>
      <c r="BF37" s="8">
        <v>41.820000000000007</v>
      </c>
      <c r="BG37" s="8">
        <v>42.14</v>
      </c>
      <c r="BI37" s="8">
        <f t="shared" si="28"/>
        <v>2.8599999999999994</v>
      </c>
      <c r="BJ37" s="8">
        <f t="shared" si="29"/>
        <v>5.32</v>
      </c>
      <c r="BK37" s="8">
        <f t="shared" si="30"/>
        <v>3.8700000000000045</v>
      </c>
      <c r="BL37" s="8">
        <f t="shared" si="31"/>
        <v>5.1000000000000014</v>
      </c>
      <c r="BM37" s="8">
        <f t="shared" si="32"/>
        <v>10.229999999999997</v>
      </c>
      <c r="BN37" s="8">
        <f t="shared" si="33"/>
        <v>10.460000000000008</v>
      </c>
      <c r="BP37" s="8">
        <f t="array" ref="BP37">AVERAGE(D37,Y37,AT37)</f>
        <v>21.633333333333336</v>
      </c>
      <c r="BQ37" s="8">
        <f t="array" ref="BQ37">AVERAGE(E37,Z37,AU37)</f>
        <v>22.633333333333336</v>
      </c>
      <c r="BR37" s="8">
        <f t="array" ref="BR37">AVERAGE(F37,AA37,AV37)</f>
        <v>25.616666666666664</v>
      </c>
      <c r="BS37" s="8">
        <f t="array" ref="BS37">AVERAGE(G37,AB37,AW37)</f>
        <v>24.100000000000005</v>
      </c>
      <c r="BT37" s="8">
        <f t="array" ref="BT37">AVERAGE(H37,AC37,AX37)</f>
        <v>27.016666666666669</v>
      </c>
      <c r="BU37" s="8">
        <f t="array" ref="BU37">AVERAGE(I37,AD37,AY37)</f>
        <v>27.600000000000005</v>
      </c>
      <c r="BX37" s="8">
        <v>25.452222222222222</v>
      </c>
      <c r="BY37" s="8">
        <v>27.064722222222219</v>
      </c>
      <c r="BZ37" s="8">
        <v>30.605444444444441</v>
      </c>
      <c r="CA37" s="8">
        <v>28.934888888888889</v>
      </c>
      <c r="CB37" s="8">
        <v>30.695444444444444</v>
      </c>
      <c r="CC37" s="8">
        <v>29.849888888888888</v>
      </c>
      <c r="CE37" s="8">
        <f t="shared" si="34"/>
        <v>-3.8188888888888854</v>
      </c>
      <c r="CF37" s="8">
        <f t="shared" si="35"/>
        <v>-4.4313888888888826</v>
      </c>
      <c r="CG37" s="8">
        <f t="shared" si="36"/>
        <v>-4.9887777777777771</v>
      </c>
      <c r="CH37" s="8">
        <f t="shared" si="37"/>
        <v>-4.8348888888888837</v>
      </c>
      <c r="CI37" s="8">
        <f t="shared" si="38"/>
        <v>-3.6787777777777748</v>
      </c>
      <c r="CJ37" s="8">
        <f t="shared" si="39"/>
        <v>-2.2498888888888828</v>
      </c>
      <c r="CL37" s="8">
        <v>17.800000000000011</v>
      </c>
      <c r="CM37" s="8">
        <v>21.799999999999997</v>
      </c>
      <c r="CN37" s="8">
        <v>22.299999999999997</v>
      </c>
      <c r="CO37" s="8">
        <v>21.200000000000003</v>
      </c>
      <c r="CP37" s="8">
        <v>21.200000000000003</v>
      </c>
      <c r="CQ37" s="8">
        <v>22.899999999999991</v>
      </c>
      <c r="CS37" s="8">
        <f t="shared" si="40"/>
        <v>3.833333333333325</v>
      </c>
      <c r="CT37" s="8">
        <f t="shared" si="41"/>
        <v>0.83333333333333925</v>
      </c>
      <c r="CU37" s="8">
        <f t="shared" si="42"/>
        <v>3.3166666666666664</v>
      </c>
      <c r="CV37" s="8">
        <f t="shared" si="43"/>
        <v>2.9000000000000021</v>
      </c>
      <c r="CW37" s="8">
        <f t="shared" si="44"/>
        <v>5.8166666666666664</v>
      </c>
      <c r="CX37" s="8">
        <f t="shared" si="45"/>
        <v>4.7000000000000135</v>
      </c>
      <c r="CZ37" s="8">
        <f t="shared" si="46"/>
        <v>7.6522222222222105</v>
      </c>
      <c r="DA37" s="8">
        <f t="shared" si="47"/>
        <v>5.2647222222222219</v>
      </c>
      <c r="DB37" s="8">
        <f t="shared" si="48"/>
        <v>8.3054444444444435</v>
      </c>
      <c r="DC37" s="8">
        <f t="shared" si="49"/>
        <v>7.7348888888888858</v>
      </c>
      <c r="DD37" s="8">
        <f t="shared" si="50"/>
        <v>9.4954444444444412</v>
      </c>
      <c r="DE37" s="8">
        <f t="shared" si="51"/>
        <v>6.9498888888888963</v>
      </c>
    </row>
    <row r="38" spans="1:109" ht="15.75" x14ac:dyDescent="0.5">
      <c r="A38" s="12" t="s">
        <v>45</v>
      </c>
      <c r="B38" s="7">
        <v>1</v>
      </c>
      <c r="C38" s="7">
        <v>1</v>
      </c>
      <c r="D38" s="8">
        <v>48</v>
      </c>
      <c r="E38" s="8">
        <v>29.099999999999998</v>
      </c>
      <c r="F38" s="8">
        <v>34.200000000000003</v>
      </c>
      <c r="G38" s="8">
        <v>26.200000000000003</v>
      </c>
      <c r="H38" s="8">
        <v>29.099999999999998</v>
      </c>
      <c r="I38" s="8">
        <v>32</v>
      </c>
      <c r="K38" s="8">
        <v>51.11999999999999</v>
      </c>
      <c r="L38" s="8">
        <v>33.980000000000004</v>
      </c>
      <c r="M38" s="8">
        <v>38.440000000000005</v>
      </c>
      <c r="N38" s="8">
        <v>31.920000000000005</v>
      </c>
      <c r="O38" s="8">
        <v>34.148000000000003</v>
      </c>
      <c r="P38" s="8">
        <v>36.940000000000012</v>
      </c>
      <c r="R38" s="8">
        <f t="shared" si="26"/>
        <v>-3.1199999999999903</v>
      </c>
      <c r="S38" s="8">
        <f t="shared" si="26"/>
        <v>-4.8800000000000061</v>
      </c>
      <c r="T38" s="8">
        <f t="shared" si="26"/>
        <v>-4.240000000000002</v>
      </c>
      <c r="U38" s="8">
        <f t="shared" si="26"/>
        <v>-5.7200000000000024</v>
      </c>
      <c r="V38" s="8">
        <f t="shared" si="26"/>
        <v>-5.0480000000000054</v>
      </c>
      <c r="W38" s="8">
        <f t="shared" si="26"/>
        <v>-4.9400000000000119</v>
      </c>
      <c r="Y38" s="8">
        <v>56.000000000000007</v>
      </c>
      <c r="Z38" s="8">
        <v>32</v>
      </c>
      <c r="AA38" s="8">
        <v>34.799999999999997</v>
      </c>
      <c r="AB38" s="8">
        <v>26.200000000000003</v>
      </c>
      <c r="AC38" s="8">
        <v>24</v>
      </c>
      <c r="AD38" s="8">
        <v>23.400000000000002</v>
      </c>
      <c r="AF38" s="8">
        <v>57.358333333333334</v>
      </c>
      <c r="AG38" s="8">
        <v>39.594166666666666</v>
      </c>
      <c r="AH38" s="8">
        <v>51.670833333333334</v>
      </c>
      <c r="AI38" s="8">
        <v>47.574999999999996</v>
      </c>
      <c r="AJ38" s="8">
        <v>41.6</v>
      </c>
      <c r="AK38" s="8">
        <v>42.604166666666671</v>
      </c>
      <c r="AM38" s="8">
        <f t="shared" si="27"/>
        <v>-1.3583333333333272</v>
      </c>
      <c r="AN38" s="8">
        <f t="shared" si="27"/>
        <v>-7.5941666666666663</v>
      </c>
      <c r="AO38" s="8">
        <f t="shared" si="27"/>
        <v>-16.870833333333337</v>
      </c>
      <c r="AP38" s="8">
        <f t="shared" si="27"/>
        <v>-21.374999999999993</v>
      </c>
      <c r="AQ38" s="8">
        <f t="shared" si="27"/>
        <v>-17.600000000000001</v>
      </c>
      <c r="AR38" s="8">
        <f t="shared" si="27"/>
        <v>-19.204166666666669</v>
      </c>
      <c r="AT38" s="8">
        <v>28.6</v>
      </c>
      <c r="AU38" s="8">
        <v>18.3</v>
      </c>
      <c r="AV38" s="8">
        <v>19.75</v>
      </c>
      <c r="AW38" s="8">
        <v>18.599999999999998</v>
      </c>
      <c r="AX38" s="8">
        <v>18.599999999999998</v>
      </c>
      <c r="AY38" s="8">
        <v>17.149999999999999</v>
      </c>
      <c r="BB38" s="8">
        <v>32.559999999999995</v>
      </c>
      <c r="BC38" s="8">
        <v>21.94</v>
      </c>
      <c r="BD38" s="8">
        <v>23.732000000000003</v>
      </c>
      <c r="BE38" s="8">
        <v>22.160000000000004</v>
      </c>
      <c r="BF38" s="8">
        <v>21.912000000000003</v>
      </c>
      <c r="BG38" s="8">
        <v>21.46</v>
      </c>
      <c r="BI38" s="8">
        <f t="shared" si="28"/>
        <v>-3.9599999999999937</v>
      </c>
      <c r="BJ38" s="8">
        <f t="shared" si="29"/>
        <v>-3.6400000000000006</v>
      </c>
      <c r="BK38" s="8">
        <f t="shared" si="30"/>
        <v>-3.9820000000000029</v>
      </c>
      <c r="BL38" s="8">
        <f t="shared" si="31"/>
        <v>-3.5600000000000058</v>
      </c>
      <c r="BM38" s="8">
        <f t="shared" si="32"/>
        <v>-3.3120000000000047</v>
      </c>
      <c r="BN38" s="8">
        <f t="shared" si="33"/>
        <v>-4.3100000000000023</v>
      </c>
      <c r="BP38" s="8">
        <f t="array" ref="BP38">AVERAGE(D38,Y38,AT38)</f>
        <v>44.199999999999996</v>
      </c>
      <c r="BQ38" s="8">
        <f t="array" ref="BQ38">AVERAGE(E38,Z38,AU38)</f>
        <v>26.466666666666665</v>
      </c>
      <c r="BR38" s="8">
        <f t="array" ref="BR38">AVERAGE(F38,AA38,AV38)</f>
        <v>29.583333333333332</v>
      </c>
      <c r="BS38" s="8">
        <f t="array" ref="BS38">AVERAGE(G38,AB38,AW38)</f>
        <v>23.666666666666668</v>
      </c>
      <c r="BT38" s="8">
        <f t="array" ref="BT38">AVERAGE(H38,AC38,AX38)</f>
        <v>23.899999999999995</v>
      </c>
      <c r="BU38" s="8">
        <f t="array" ref="BU38">AVERAGE(I38,AD38,AY38)</f>
        <v>24.183333333333337</v>
      </c>
      <c r="BX38" s="8">
        <v>47.012777777777778</v>
      </c>
      <c r="BY38" s="8">
        <v>31.838055555555556</v>
      </c>
      <c r="BZ38" s="8">
        <v>37.947611111111115</v>
      </c>
      <c r="CA38" s="8">
        <v>33.884999999999998</v>
      </c>
      <c r="CB38" s="8">
        <v>32.553333333333335</v>
      </c>
      <c r="CC38" s="8">
        <v>33.668055555555561</v>
      </c>
      <c r="CE38" s="8">
        <f t="shared" si="34"/>
        <v>-2.8127777777777823</v>
      </c>
      <c r="CF38" s="8">
        <f t="shared" si="35"/>
        <v>-5.371388888888891</v>
      </c>
      <c r="CG38" s="8">
        <f t="shared" si="36"/>
        <v>-8.364277777777783</v>
      </c>
      <c r="CH38" s="8">
        <f t="shared" si="37"/>
        <v>-10.21833333333333</v>
      </c>
      <c r="CI38" s="8">
        <f t="shared" si="38"/>
        <v>-8.6533333333333395</v>
      </c>
      <c r="CJ38" s="8">
        <f t="shared" si="39"/>
        <v>-9.4847222222222243</v>
      </c>
      <c r="CL38" s="8">
        <v>53.199999999999996</v>
      </c>
      <c r="CM38" s="8">
        <v>30.900000000000006</v>
      </c>
      <c r="CN38" s="8">
        <v>33.200000000000003</v>
      </c>
      <c r="CO38" s="8">
        <v>35.5</v>
      </c>
      <c r="CP38" s="8">
        <v>29.200000000000003</v>
      </c>
      <c r="CQ38" s="8">
        <v>32</v>
      </c>
      <c r="CS38" s="8">
        <f t="shared" si="40"/>
        <v>-9</v>
      </c>
      <c r="CT38" s="8">
        <f t="shared" si="41"/>
        <v>-4.4333333333333407</v>
      </c>
      <c r="CU38" s="8">
        <f t="shared" si="42"/>
        <v>-3.6166666666666707</v>
      </c>
      <c r="CV38" s="8">
        <f t="shared" si="43"/>
        <v>-11.833333333333332</v>
      </c>
      <c r="CW38" s="8">
        <f t="shared" si="44"/>
        <v>-5.3000000000000078</v>
      </c>
      <c r="CX38" s="8">
        <f t="shared" si="45"/>
        <v>-7.8166666666666629</v>
      </c>
      <c r="CZ38" s="8">
        <f t="shared" si="46"/>
        <v>-6.1872222222222177</v>
      </c>
      <c r="DA38" s="8">
        <f t="shared" si="47"/>
        <v>0.93805555555555031</v>
      </c>
      <c r="DB38" s="8">
        <f t="shared" si="48"/>
        <v>4.7476111111111123</v>
      </c>
      <c r="DC38" s="8">
        <f t="shared" si="49"/>
        <v>-1.615000000000002</v>
      </c>
      <c r="DD38" s="8">
        <f t="shared" si="50"/>
        <v>3.3533333333333317</v>
      </c>
      <c r="DE38" s="8">
        <f t="shared" si="51"/>
        <v>1.6680555555555614</v>
      </c>
    </row>
    <row r="39" spans="1:109" ht="15.75" x14ac:dyDescent="0.5">
      <c r="A39" s="17" t="s">
        <v>46</v>
      </c>
      <c r="B39" s="14">
        <v>2</v>
      </c>
      <c r="C39" s="14">
        <v>2</v>
      </c>
      <c r="D39" s="8">
        <v>42.199999999999996</v>
      </c>
      <c r="E39" s="8">
        <v>46.2</v>
      </c>
      <c r="F39" s="8">
        <v>45.7</v>
      </c>
      <c r="G39" s="8">
        <v>44.5</v>
      </c>
      <c r="H39" s="8">
        <v>45.1</v>
      </c>
      <c r="I39" s="8">
        <v>50.8</v>
      </c>
      <c r="K39" s="8">
        <v>49.45</v>
      </c>
      <c r="L39" s="8">
        <v>49.927999999999997</v>
      </c>
      <c r="M39" s="8">
        <v>51.507999999999996</v>
      </c>
      <c r="N39" s="8">
        <v>51.548000000000002</v>
      </c>
      <c r="O39" s="8">
        <v>50.899999999999991</v>
      </c>
      <c r="P39" s="8">
        <v>53.64</v>
      </c>
      <c r="R39" s="8">
        <f t="shared" si="26"/>
        <v>-7.2500000000000071</v>
      </c>
      <c r="S39" s="8">
        <f t="shared" si="26"/>
        <v>-3.7279999999999944</v>
      </c>
      <c r="T39" s="8">
        <f t="shared" si="26"/>
        <v>-5.8079999999999927</v>
      </c>
      <c r="U39" s="8">
        <f t="shared" si="26"/>
        <v>-7.0480000000000018</v>
      </c>
      <c r="V39" s="8">
        <f t="shared" si="26"/>
        <v>-5.7999999999999901</v>
      </c>
      <c r="W39" s="8">
        <f t="shared" si="26"/>
        <v>-2.8400000000000034</v>
      </c>
      <c r="Y39" s="8">
        <v>46.800000000000004</v>
      </c>
      <c r="Z39" s="8">
        <v>50.8</v>
      </c>
      <c r="AA39" s="8">
        <v>52.5</v>
      </c>
      <c r="AB39" s="8">
        <v>67.400000000000006</v>
      </c>
      <c r="AC39" s="8">
        <v>51.4</v>
      </c>
      <c r="AD39" s="8">
        <v>52</v>
      </c>
      <c r="AF39" s="8">
        <v>47.324999999999996</v>
      </c>
      <c r="AG39" s="8">
        <v>48.825000000000003</v>
      </c>
      <c r="AH39" s="8">
        <v>49.312499999999993</v>
      </c>
      <c r="AI39" s="8">
        <v>58.837499999999999</v>
      </c>
      <c r="AJ39" s="8">
        <v>51.04999999999999</v>
      </c>
      <c r="AK39" s="8">
        <v>49.8</v>
      </c>
      <c r="AM39" s="8">
        <f t="shared" si="27"/>
        <v>-0.52499999999999147</v>
      </c>
      <c r="AN39" s="8">
        <f t="shared" si="27"/>
        <v>1.9749999999999943</v>
      </c>
      <c r="AO39" s="8">
        <f t="shared" si="27"/>
        <v>3.1875000000000071</v>
      </c>
      <c r="AP39" s="8">
        <f t="shared" si="27"/>
        <v>8.5625000000000071</v>
      </c>
      <c r="AQ39" s="8">
        <f t="shared" si="27"/>
        <v>0.35000000000000853</v>
      </c>
      <c r="AR39" s="8">
        <f t="shared" si="27"/>
        <v>2.2000000000000028</v>
      </c>
      <c r="AT39" s="8">
        <v>61.15</v>
      </c>
      <c r="AU39" s="8">
        <v>64.300000000000011</v>
      </c>
      <c r="AV39" s="8">
        <v>58.8</v>
      </c>
      <c r="AW39" s="8">
        <v>49.15</v>
      </c>
      <c r="AX39" s="8">
        <v>42.2</v>
      </c>
      <c r="AY39" s="8">
        <v>46</v>
      </c>
      <c r="BB39" s="8">
        <v>61.040000000000006</v>
      </c>
      <c r="BC39" s="8">
        <v>62.64</v>
      </c>
      <c r="BD39" s="8">
        <v>59.320000000000007</v>
      </c>
      <c r="BE39" s="8">
        <v>49.14</v>
      </c>
      <c r="BF39" s="8">
        <v>46.98</v>
      </c>
      <c r="BG39" s="8">
        <v>46.94</v>
      </c>
      <c r="BI39" s="8">
        <f t="shared" si="28"/>
        <v>0.10999999999999233</v>
      </c>
      <c r="BJ39" s="8">
        <f t="shared" si="29"/>
        <v>1.6600000000000108</v>
      </c>
      <c r="BK39" s="8">
        <f t="shared" si="30"/>
        <v>-0.52000000000001023</v>
      </c>
      <c r="BL39" s="8">
        <f t="shared" si="31"/>
        <v>9.9999999999980105E-3</v>
      </c>
      <c r="BM39" s="8">
        <f t="shared" si="32"/>
        <v>-4.779999999999994</v>
      </c>
      <c r="BN39" s="8">
        <f t="shared" si="33"/>
        <v>-0.93999999999999773</v>
      </c>
      <c r="BP39" s="8">
        <f t="array" ref="BP39">AVERAGE(D39,Y39,AT39)</f>
        <v>50.050000000000004</v>
      </c>
      <c r="BQ39" s="8">
        <f t="array" ref="BQ39">AVERAGE(E39,Z39,AU39)</f>
        <v>53.766666666666673</v>
      </c>
      <c r="BR39" s="8">
        <f t="array" ref="BR39">AVERAGE(F39,AA39,AV39)</f>
        <v>52.333333333333336</v>
      </c>
      <c r="BS39" s="8">
        <f t="array" ref="BS39">AVERAGE(G39,AB39,AW39)</f>
        <v>53.683333333333337</v>
      </c>
      <c r="BT39" s="8">
        <f t="array" ref="BT39">AVERAGE(H39,AC39,AX39)</f>
        <v>46.233333333333327</v>
      </c>
      <c r="BU39" s="8">
        <f t="array" ref="BU39">AVERAGE(I39,AD39,AY39)</f>
        <v>49.6</v>
      </c>
      <c r="BX39" s="8">
        <v>52.604999999999997</v>
      </c>
      <c r="BY39" s="8">
        <v>53.797666666666665</v>
      </c>
      <c r="BZ39" s="8">
        <v>53.380166666666661</v>
      </c>
      <c r="CA39" s="8">
        <v>53.175166666666676</v>
      </c>
      <c r="CB39" s="8">
        <v>49.643333333333324</v>
      </c>
      <c r="CC39" s="8">
        <v>50.126666666666665</v>
      </c>
      <c r="CE39" s="8">
        <f t="shared" si="34"/>
        <v>-2.5549999999999926</v>
      </c>
      <c r="CF39" s="8">
        <f t="shared" si="35"/>
        <v>-3.0999999999991701E-2</v>
      </c>
      <c r="CG39" s="8">
        <f t="shared" si="36"/>
        <v>-1.0468333333333248</v>
      </c>
      <c r="CH39" s="8">
        <f t="shared" si="37"/>
        <v>0.50816666666666066</v>
      </c>
      <c r="CI39" s="8">
        <f t="shared" si="38"/>
        <v>-3.4099999999999966</v>
      </c>
      <c r="CJ39" s="8">
        <f t="shared" si="39"/>
        <v>-0.52666666666666373</v>
      </c>
      <c r="CL39" s="8">
        <v>29.800000000000011</v>
      </c>
      <c r="CM39" s="8">
        <v>29.800000000000011</v>
      </c>
      <c r="CN39" s="8">
        <v>29.800000000000011</v>
      </c>
      <c r="CO39" s="8">
        <v>27.5</v>
      </c>
      <c r="CP39" s="8">
        <v>32.599999999999994</v>
      </c>
      <c r="CQ39" s="8">
        <v>33.200000000000003</v>
      </c>
      <c r="CS39" s="8">
        <f t="shared" si="40"/>
        <v>20.249999999999993</v>
      </c>
      <c r="CT39" s="8">
        <f t="shared" si="41"/>
        <v>23.966666666666661</v>
      </c>
      <c r="CU39" s="8">
        <f t="shared" si="42"/>
        <v>22.533333333333324</v>
      </c>
      <c r="CV39" s="8">
        <f t="shared" si="43"/>
        <v>26.183333333333337</v>
      </c>
      <c r="CW39" s="8">
        <f t="shared" si="44"/>
        <v>13.633333333333333</v>
      </c>
      <c r="CX39" s="8">
        <f t="shared" si="45"/>
        <v>16.399999999999999</v>
      </c>
      <c r="CZ39" s="8">
        <f t="shared" si="46"/>
        <v>22.804999999999986</v>
      </c>
      <c r="DA39" s="8">
        <f t="shared" si="47"/>
        <v>23.997666666666653</v>
      </c>
      <c r="DB39" s="8">
        <f t="shared" si="48"/>
        <v>23.580166666666649</v>
      </c>
      <c r="DC39" s="8">
        <f t="shared" si="49"/>
        <v>25.675166666666676</v>
      </c>
      <c r="DD39" s="8">
        <f t="shared" si="50"/>
        <v>17.043333333333329</v>
      </c>
      <c r="DE39" s="8">
        <f t="shared" si="51"/>
        <v>16.926666666666662</v>
      </c>
    </row>
    <row r="40" spans="1:109" ht="15.75" x14ac:dyDescent="0.5">
      <c r="A40" s="12" t="s">
        <v>47</v>
      </c>
      <c r="B40" s="7">
        <v>1</v>
      </c>
      <c r="C40" s="7">
        <v>1</v>
      </c>
      <c r="D40" s="8">
        <v>22.2</v>
      </c>
      <c r="E40" s="8">
        <v>22.8</v>
      </c>
      <c r="F40" s="8">
        <v>16</v>
      </c>
      <c r="G40" s="8">
        <v>15.4</v>
      </c>
      <c r="H40" s="8">
        <v>16.5</v>
      </c>
      <c r="I40" s="8">
        <v>18.2</v>
      </c>
      <c r="K40" s="8">
        <v>27.1</v>
      </c>
      <c r="L40" s="8">
        <v>25.880000000000003</v>
      </c>
      <c r="M40" s="8">
        <v>18.54</v>
      </c>
      <c r="N40" s="8">
        <v>17.059999999999995</v>
      </c>
      <c r="O40" s="8">
        <v>18.560000000000002</v>
      </c>
      <c r="P40" s="8">
        <v>21.100000000000009</v>
      </c>
      <c r="R40" s="8">
        <f t="shared" si="26"/>
        <v>-4.9000000000000021</v>
      </c>
      <c r="S40" s="8">
        <f t="shared" si="26"/>
        <v>-3.0800000000000018</v>
      </c>
      <c r="T40" s="8">
        <f t="shared" si="26"/>
        <v>-2.5399999999999991</v>
      </c>
      <c r="U40" s="8">
        <f t="shared" si="26"/>
        <v>-1.6599999999999948</v>
      </c>
      <c r="V40" s="8">
        <f t="shared" si="26"/>
        <v>-2.0600000000000023</v>
      </c>
      <c r="W40" s="8">
        <f t="shared" si="26"/>
        <v>-2.9000000000000092</v>
      </c>
      <c r="Y40" s="8">
        <v>20</v>
      </c>
      <c r="Z40" s="8">
        <v>17.7</v>
      </c>
      <c r="AA40" s="8">
        <v>20.5</v>
      </c>
      <c r="AB40" s="8">
        <v>21.099999999999998</v>
      </c>
      <c r="AC40" s="8">
        <v>18.2</v>
      </c>
      <c r="AD40" s="8">
        <v>20</v>
      </c>
      <c r="AF40" s="8">
        <v>33.162500000000001</v>
      </c>
      <c r="AG40" s="8">
        <v>35.683333333333337</v>
      </c>
      <c r="AH40" s="8">
        <v>36.473333333333329</v>
      </c>
      <c r="AI40" s="8">
        <v>37.556666666666672</v>
      </c>
      <c r="AJ40" s="8">
        <v>36.494166666666658</v>
      </c>
      <c r="AK40" s="8">
        <v>42.320833333333333</v>
      </c>
      <c r="AM40" s="8">
        <f t="shared" si="27"/>
        <v>-13.162500000000001</v>
      </c>
      <c r="AN40" s="8">
        <f t="shared" si="27"/>
        <v>-17.983333333333338</v>
      </c>
      <c r="AO40" s="8">
        <f t="shared" si="27"/>
        <v>-15.973333333333329</v>
      </c>
      <c r="AP40" s="8">
        <f t="shared" si="27"/>
        <v>-16.456666666666674</v>
      </c>
      <c r="AQ40" s="8">
        <f t="shared" si="27"/>
        <v>-18.294166666666658</v>
      </c>
      <c r="AR40" s="8">
        <f t="shared" si="27"/>
        <v>-22.320833333333333</v>
      </c>
      <c r="AT40" s="8">
        <v>8.25</v>
      </c>
      <c r="AU40" s="8">
        <v>7.6499999999999995</v>
      </c>
      <c r="AV40" s="8">
        <v>8.85</v>
      </c>
      <c r="AW40" s="8">
        <v>10.65</v>
      </c>
      <c r="AX40" s="8">
        <v>23.15</v>
      </c>
      <c r="AY40" s="8">
        <v>31.3</v>
      </c>
      <c r="BB40" s="8">
        <v>12.740000000000002</v>
      </c>
      <c r="BC40" s="8">
        <v>11.600000000000001</v>
      </c>
      <c r="BD40" s="8">
        <v>10.200000000000001</v>
      </c>
      <c r="BE40" s="8">
        <v>13.280000000000001</v>
      </c>
      <c r="BF40" s="8">
        <v>22.2</v>
      </c>
      <c r="BG40" s="8">
        <v>30.660000000000004</v>
      </c>
      <c r="BI40" s="8">
        <f t="shared" si="28"/>
        <v>-4.490000000000002</v>
      </c>
      <c r="BJ40" s="8">
        <f t="shared" si="29"/>
        <v>-3.950000000000002</v>
      </c>
      <c r="BK40" s="8">
        <f t="shared" si="30"/>
        <v>-1.3500000000000014</v>
      </c>
      <c r="BL40" s="8">
        <f t="shared" si="31"/>
        <v>-2.6300000000000008</v>
      </c>
      <c r="BM40" s="8">
        <f t="shared" si="32"/>
        <v>0.94999999999999929</v>
      </c>
      <c r="BN40" s="8">
        <f t="shared" si="33"/>
        <v>0.63999999999999702</v>
      </c>
      <c r="BP40" s="8">
        <f t="array" ref="BP40">AVERAGE(D40,Y40,AT40)</f>
        <v>16.816666666666666</v>
      </c>
      <c r="BQ40" s="8">
        <f t="array" ref="BQ40">AVERAGE(E40,Z40,AU40)</f>
        <v>16.05</v>
      </c>
      <c r="BR40" s="8">
        <f t="array" ref="BR40">AVERAGE(F40,AA40,AV40)</f>
        <v>15.116666666666667</v>
      </c>
      <c r="BS40" s="8">
        <f t="array" ref="BS40">AVERAGE(G40,AB40,AW40)</f>
        <v>15.716666666666667</v>
      </c>
      <c r="BT40" s="8">
        <f t="array" ref="BT40">AVERAGE(H40,AC40,AX40)</f>
        <v>19.283333333333335</v>
      </c>
      <c r="BU40" s="8">
        <f t="array" ref="BU40">AVERAGE(I40,AD40,AY40)</f>
        <v>23.166666666666668</v>
      </c>
      <c r="BX40" s="8">
        <v>24.334166666666665</v>
      </c>
      <c r="BY40" s="8">
        <v>24.387777777777782</v>
      </c>
      <c r="BZ40" s="8">
        <v>21.737777777777776</v>
      </c>
      <c r="CA40" s="8">
        <v>22.632222222222225</v>
      </c>
      <c r="CB40" s="8">
        <v>25.751388888888886</v>
      </c>
      <c r="CC40" s="8">
        <v>31.360277777777782</v>
      </c>
      <c r="CE40" s="8">
        <f t="shared" si="34"/>
        <v>-7.5174999999999983</v>
      </c>
      <c r="CF40" s="8">
        <f t="shared" si="35"/>
        <v>-8.3377777777777808</v>
      </c>
      <c r="CG40" s="8">
        <f t="shared" si="36"/>
        <v>-6.6211111111111087</v>
      </c>
      <c r="CH40" s="8">
        <f t="shared" si="37"/>
        <v>-6.9155555555555583</v>
      </c>
      <c r="CI40" s="8">
        <f t="shared" si="38"/>
        <v>-6.4680555555555515</v>
      </c>
      <c r="CJ40" s="8">
        <f t="shared" si="39"/>
        <v>-8.1936111111111138</v>
      </c>
      <c r="CL40" s="8">
        <v>14.900000000000006</v>
      </c>
      <c r="CM40" s="8">
        <v>14.900000000000006</v>
      </c>
      <c r="CN40" s="8">
        <v>14.299999999999997</v>
      </c>
      <c r="CO40" s="8">
        <v>16.600000000000009</v>
      </c>
      <c r="CP40" s="8">
        <v>15.5</v>
      </c>
      <c r="CQ40" s="8">
        <v>23.5</v>
      </c>
      <c r="CS40" s="8">
        <f t="shared" si="40"/>
        <v>1.9166666666666607</v>
      </c>
      <c r="CT40" s="8">
        <f t="shared" si="41"/>
        <v>1.149999999999995</v>
      </c>
      <c r="CU40" s="8">
        <f t="shared" si="42"/>
        <v>0.81666666666666998</v>
      </c>
      <c r="CV40" s="8">
        <f t="shared" si="43"/>
        <v>-0.88333333333334174</v>
      </c>
      <c r="CW40" s="8">
        <f t="shared" si="44"/>
        <v>3.783333333333335</v>
      </c>
      <c r="CX40" s="8">
        <f t="shared" si="45"/>
        <v>-0.33333333333333215</v>
      </c>
      <c r="CZ40" s="8">
        <f t="shared" si="46"/>
        <v>9.434166666666659</v>
      </c>
      <c r="DA40" s="8">
        <f t="shared" si="47"/>
        <v>9.4877777777777759</v>
      </c>
      <c r="DB40" s="8">
        <f t="shared" si="48"/>
        <v>7.4377777777777787</v>
      </c>
      <c r="DC40" s="8">
        <f t="shared" si="49"/>
        <v>6.0322222222222166</v>
      </c>
      <c r="DD40" s="8">
        <f t="shared" si="50"/>
        <v>10.251388888888886</v>
      </c>
      <c r="DE40" s="8">
        <f t="shared" si="51"/>
        <v>7.8602777777777817</v>
      </c>
    </row>
    <row r="41" spans="1:109" ht="15.75" x14ac:dyDescent="0.5">
      <c r="A41" s="12" t="s">
        <v>48</v>
      </c>
      <c r="B41" s="7">
        <v>1</v>
      </c>
      <c r="C41" s="7">
        <v>1</v>
      </c>
      <c r="D41" s="8">
        <v>18.8</v>
      </c>
      <c r="E41" s="8">
        <v>18.8</v>
      </c>
      <c r="F41" s="8">
        <v>20</v>
      </c>
      <c r="G41" s="8">
        <v>20.5</v>
      </c>
      <c r="H41" s="8">
        <v>20</v>
      </c>
      <c r="I41" s="8">
        <v>21.099999999999998</v>
      </c>
      <c r="K41" s="8">
        <v>22.12</v>
      </c>
      <c r="L41" s="8">
        <v>22.200000000000003</v>
      </c>
      <c r="M41" s="8">
        <v>20.84</v>
      </c>
      <c r="N41" s="8">
        <v>20.939999999999998</v>
      </c>
      <c r="O41" s="8">
        <v>23.240000000000006</v>
      </c>
      <c r="P41" s="8">
        <v>22.68</v>
      </c>
      <c r="R41" s="8">
        <f t="shared" si="26"/>
        <v>-3.3200000000000003</v>
      </c>
      <c r="S41" s="8">
        <f t="shared" si="26"/>
        <v>-3.4000000000000021</v>
      </c>
      <c r="T41" s="8">
        <f t="shared" si="26"/>
        <v>-0.83999999999999986</v>
      </c>
      <c r="U41" s="8">
        <f t="shared" si="26"/>
        <v>-0.43999999999999773</v>
      </c>
      <c r="V41" s="8">
        <f t="shared" si="26"/>
        <v>-3.2400000000000055</v>
      </c>
      <c r="W41" s="8">
        <f t="shared" si="26"/>
        <v>-1.5800000000000018</v>
      </c>
      <c r="Y41" s="8">
        <v>12</v>
      </c>
      <c r="Z41" s="8">
        <v>12.5</v>
      </c>
      <c r="AA41" s="8">
        <v>9.7000000000000011</v>
      </c>
      <c r="AB41" s="8">
        <v>12.5</v>
      </c>
      <c r="AC41" s="8">
        <v>20.5</v>
      </c>
      <c r="AD41" s="8">
        <v>20.5</v>
      </c>
      <c r="AF41" s="8">
        <v>22.948333333333331</v>
      </c>
      <c r="AG41" s="8">
        <v>23.895833333333336</v>
      </c>
      <c r="AH41" s="8">
        <v>21.460833333333333</v>
      </c>
      <c r="AI41" s="8">
        <v>22.335833333333333</v>
      </c>
      <c r="AJ41" s="8">
        <v>27.125000000000007</v>
      </c>
      <c r="AK41" s="8">
        <v>32.366666666666667</v>
      </c>
      <c r="AM41" s="8">
        <f t="shared" si="27"/>
        <v>-10.948333333333331</v>
      </c>
      <c r="AN41" s="8">
        <f t="shared" si="27"/>
        <v>-11.395833333333336</v>
      </c>
      <c r="AO41" s="8">
        <f t="shared" si="27"/>
        <v>-11.760833333333332</v>
      </c>
      <c r="AP41" s="8">
        <f t="shared" si="27"/>
        <v>-9.8358333333333334</v>
      </c>
      <c r="AQ41" s="8">
        <f t="shared" si="27"/>
        <v>-6.6250000000000071</v>
      </c>
      <c r="AR41" s="8">
        <f t="shared" si="27"/>
        <v>-11.866666666666667</v>
      </c>
      <c r="AT41" s="8">
        <v>18.450000000000003</v>
      </c>
      <c r="AU41" s="8">
        <v>16.7</v>
      </c>
      <c r="AV41" s="8">
        <v>18.45</v>
      </c>
      <c r="AW41" s="8">
        <v>20.2</v>
      </c>
      <c r="AX41" s="8">
        <v>19.899999999999999</v>
      </c>
      <c r="AY41" s="8">
        <v>21.150000000000002</v>
      </c>
      <c r="BB41" s="8">
        <v>18.2</v>
      </c>
      <c r="BC41" s="8">
        <v>16.940000000000001</v>
      </c>
      <c r="BD41" s="8">
        <v>18.100000000000001</v>
      </c>
      <c r="BE41" s="8">
        <v>18.480000000000004</v>
      </c>
      <c r="BF41" s="8">
        <v>18.980000000000004</v>
      </c>
      <c r="BG41" s="8">
        <v>21.56</v>
      </c>
      <c r="BI41" s="8">
        <f t="shared" si="28"/>
        <v>0.25000000000000355</v>
      </c>
      <c r="BJ41" s="8">
        <f t="shared" si="29"/>
        <v>-0.24000000000000199</v>
      </c>
      <c r="BK41" s="8">
        <f t="shared" si="30"/>
        <v>0.34999999999999787</v>
      </c>
      <c r="BL41" s="8">
        <f t="shared" si="31"/>
        <v>1.7199999999999953</v>
      </c>
      <c r="BM41" s="8">
        <f t="shared" si="32"/>
        <v>0.9199999999999946</v>
      </c>
      <c r="BN41" s="8">
        <f t="shared" si="33"/>
        <v>-0.40999999999999659</v>
      </c>
      <c r="BP41" s="8">
        <f t="array" ref="BP41">AVERAGE(D41,Y41,AT41)</f>
        <v>16.416666666666668</v>
      </c>
      <c r="BQ41" s="8">
        <f t="array" ref="BQ41">AVERAGE(E41,Z41,AU41)</f>
        <v>16</v>
      </c>
      <c r="BR41" s="8">
        <f t="array" ref="BR41">AVERAGE(F41,AA41,AV41)</f>
        <v>16.05</v>
      </c>
      <c r="BS41" s="8">
        <f t="array" ref="BS41">AVERAGE(G41,AB41,AW41)</f>
        <v>17.733333333333334</v>
      </c>
      <c r="BT41" s="8">
        <f t="array" ref="BT41">AVERAGE(H41,AC41,AX41)</f>
        <v>20.133333333333333</v>
      </c>
      <c r="BU41" s="8">
        <f t="array" ref="BU41">AVERAGE(I41,AD41,AY41)</f>
        <v>20.916666666666668</v>
      </c>
      <c r="BX41" s="8">
        <v>21.089444444444442</v>
      </c>
      <c r="BY41" s="8">
        <v>21.011944444444449</v>
      </c>
      <c r="BZ41" s="8">
        <v>20.133611111111112</v>
      </c>
      <c r="CA41" s="8">
        <v>20.58527777777778</v>
      </c>
      <c r="CB41" s="8">
        <v>23.115000000000006</v>
      </c>
      <c r="CC41" s="8">
        <v>25.535555555555558</v>
      </c>
      <c r="CE41" s="8">
        <f t="shared" si="34"/>
        <v>-4.6727777777777746</v>
      </c>
      <c r="CF41" s="8">
        <f t="shared" si="35"/>
        <v>-5.011944444444449</v>
      </c>
      <c r="CG41" s="8">
        <f t="shared" si="36"/>
        <v>-4.0836111111111109</v>
      </c>
      <c r="CH41" s="8">
        <f t="shared" si="37"/>
        <v>-2.8519444444444453</v>
      </c>
      <c r="CI41" s="8">
        <f t="shared" si="38"/>
        <v>-2.9816666666666727</v>
      </c>
      <c r="CJ41" s="8">
        <f t="shared" si="39"/>
        <v>-4.6188888888888897</v>
      </c>
      <c r="CL41" s="8">
        <v>26.900000000000006</v>
      </c>
      <c r="CM41" s="8">
        <v>25.200000000000003</v>
      </c>
      <c r="CN41" s="8">
        <v>25.200000000000003</v>
      </c>
      <c r="CO41" s="8">
        <v>24</v>
      </c>
      <c r="CP41" s="8">
        <v>25.200000000000003</v>
      </c>
      <c r="CQ41" s="8">
        <v>24.599999999999994</v>
      </c>
      <c r="CS41" s="8">
        <f t="shared" si="40"/>
        <v>-10.483333333333338</v>
      </c>
      <c r="CT41" s="8">
        <f t="shared" si="41"/>
        <v>-9.2000000000000028</v>
      </c>
      <c r="CU41" s="8">
        <f t="shared" si="42"/>
        <v>-9.1500000000000021</v>
      </c>
      <c r="CV41" s="8">
        <f t="shared" si="43"/>
        <v>-6.2666666666666657</v>
      </c>
      <c r="CW41" s="8">
        <f t="shared" si="44"/>
        <v>-5.06666666666667</v>
      </c>
      <c r="CX41" s="8">
        <f t="shared" si="45"/>
        <v>-3.6833333333333265</v>
      </c>
      <c r="CZ41" s="8">
        <f t="shared" si="46"/>
        <v>-5.8105555555555632</v>
      </c>
      <c r="DA41" s="8">
        <f t="shared" si="47"/>
        <v>-4.1880555555555539</v>
      </c>
      <c r="DB41" s="8">
        <f t="shared" si="48"/>
        <v>-5.0663888888888913</v>
      </c>
      <c r="DC41" s="8">
        <f t="shared" si="49"/>
        <v>-3.4147222222222204</v>
      </c>
      <c r="DD41" s="8">
        <f t="shared" si="50"/>
        <v>-2.0849999999999973</v>
      </c>
      <c r="DE41" s="8">
        <f t="shared" si="51"/>
        <v>0.93555555555556325</v>
      </c>
    </row>
    <row r="42" spans="1:109" ht="15.75" x14ac:dyDescent="0.5">
      <c r="A42" s="12" t="s">
        <v>49</v>
      </c>
      <c r="B42" s="7">
        <v>1</v>
      </c>
      <c r="C42" s="7">
        <v>2</v>
      </c>
      <c r="D42" s="8">
        <v>88</v>
      </c>
      <c r="E42" s="8">
        <v>84</v>
      </c>
      <c r="F42" s="8">
        <v>91.4</v>
      </c>
      <c r="G42" s="8">
        <v>91.4</v>
      </c>
      <c r="H42" s="8">
        <v>94.8</v>
      </c>
      <c r="I42" s="8">
        <v>93.7</v>
      </c>
      <c r="K42" s="8">
        <v>83.039999999999992</v>
      </c>
      <c r="L42" s="8">
        <v>81.3</v>
      </c>
      <c r="M42" s="8">
        <v>85.808000000000007</v>
      </c>
      <c r="N42" s="8">
        <v>85.10799999999999</v>
      </c>
      <c r="O42" s="8">
        <v>88.16</v>
      </c>
      <c r="P42" s="8">
        <v>89.54</v>
      </c>
      <c r="R42" s="8">
        <f t="shared" si="26"/>
        <v>4.960000000000008</v>
      </c>
      <c r="S42" s="8">
        <f t="shared" si="26"/>
        <v>2.7000000000000028</v>
      </c>
      <c r="T42" s="8">
        <f t="shared" si="26"/>
        <v>5.5919999999999987</v>
      </c>
      <c r="U42" s="8">
        <f t="shared" si="26"/>
        <v>6.2920000000000158</v>
      </c>
      <c r="V42" s="8">
        <f t="shared" si="26"/>
        <v>6.6400000000000006</v>
      </c>
      <c r="W42" s="8">
        <f t="shared" si="26"/>
        <v>4.1599999999999966</v>
      </c>
      <c r="Y42" s="8">
        <v>97.1</v>
      </c>
      <c r="Z42" s="8">
        <v>94.199999999999989</v>
      </c>
      <c r="AA42" s="8">
        <v>92</v>
      </c>
      <c r="AB42" s="8">
        <v>90.8</v>
      </c>
      <c r="AC42" s="8">
        <v>92</v>
      </c>
      <c r="AD42" s="8">
        <v>91.4</v>
      </c>
      <c r="AF42" s="8">
        <v>83.162499999999994</v>
      </c>
      <c r="AG42" s="8">
        <v>77.166666666666657</v>
      </c>
      <c r="AH42" s="8">
        <v>78.479166666666671</v>
      </c>
      <c r="AI42" s="8">
        <v>77.724999999999994</v>
      </c>
      <c r="AJ42" s="8">
        <v>78.220833333333331</v>
      </c>
      <c r="AK42" s="8">
        <v>72.962500000000006</v>
      </c>
      <c r="AM42" s="8">
        <f t="shared" si="27"/>
        <v>13.9375</v>
      </c>
      <c r="AN42" s="8">
        <f t="shared" si="27"/>
        <v>17.033333333333331</v>
      </c>
      <c r="AO42" s="8">
        <f t="shared" si="27"/>
        <v>13.520833333333329</v>
      </c>
      <c r="AP42" s="8">
        <f t="shared" si="27"/>
        <v>13.075000000000003</v>
      </c>
      <c r="AQ42" s="8">
        <f t="shared" si="27"/>
        <v>13.779166666666669</v>
      </c>
      <c r="AR42" s="8">
        <f t="shared" si="27"/>
        <v>18.4375</v>
      </c>
      <c r="AT42" s="8">
        <v>73.349999999999994</v>
      </c>
      <c r="AU42" s="8">
        <v>73.399999999999991</v>
      </c>
      <c r="AV42" s="8">
        <v>83.35</v>
      </c>
      <c r="AW42" s="8">
        <v>76.349999999999994</v>
      </c>
      <c r="AX42" s="8">
        <v>71.400000000000006</v>
      </c>
      <c r="AY42" s="8">
        <v>71.05</v>
      </c>
      <c r="BB42" s="8">
        <v>78.039999999999992</v>
      </c>
      <c r="BC42" s="8">
        <v>76.11999999999999</v>
      </c>
      <c r="BD42" s="8">
        <v>82.96</v>
      </c>
      <c r="BE42" s="8">
        <v>79.42</v>
      </c>
      <c r="BF42" s="8">
        <v>74.86</v>
      </c>
      <c r="BG42" s="8">
        <v>75.539999999999992</v>
      </c>
      <c r="BI42" s="8">
        <f t="shared" si="28"/>
        <v>-4.6899999999999977</v>
      </c>
      <c r="BJ42" s="8">
        <f t="shared" si="29"/>
        <v>-2.7199999999999989</v>
      </c>
      <c r="BK42" s="8">
        <f t="shared" si="30"/>
        <v>0.39000000000000057</v>
      </c>
      <c r="BL42" s="8">
        <f t="shared" si="31"/>
        <v>-3.0700000000000074</v>
      </c>
      <c r="BM42" s="8">
        <f t="shared" si="32"/>
        <v>-3.4599999999999937</v>
      </c>
      <c r="BN42" s="8">
        <f t="shared" si="33"/>
        <v>-4.4899999999999949</v>
      </c>
      <c r="BP42" s="8">
        <f t="array" ref="BP42">AVERAGE(D42,Y42,AT42)</f>
        <v>86.149999999999991</v>
      </c>
      <c r="BQ42" s="8">
        <f t="array" ref="BQ42">AVERAGE(E42,Z42,AU42)</f>
        <v>83.86666666666666</v>
      </c>
      <c r="BR42" s="8">
        <f t="array" ref="BR42">AVERAGE(F42,AA42,AV42)</f>
        <v>88.916666666666671</v>
      </c>
      <c r="BS42" s="8">
        <f t="array" ref="BS42">AVERAGE(G42,AB42,AW42)</f>
        <v>86.183333333333323</v>
      </c>
      <c r="BT42" s="8">
        <f t="array" ref="BT42">AVERAGE(H42,AC42,AX42)</f>
        <v>86.066666666666677</v>
      </c>
      <c r="BU42" s="8">
        <f t="array" ref="BU42">AVERAGE(I42,AD42,AY42)</f>
        <v>85.38333333333334</v>
      </c>
      <c r="BX42" s="8">
        <v>81.414166666666659</v>
      </c>
      <c r="BY42" s="8">
        <v>78.195555555555543</v>
      </c>
      <c r="BZ42" s="8">
        <v>82.415722222222215</v>
      </c>
      <c r="CA42" s="8">
        <v>80.750999999999991</v>
      </c>
      <c r="CB42" s="8">
        <v>80.413611111111109</v>
      </c>
      <c r="CC42" s="8">
        <v>79.347499999999997</v>
      </c>
      <c r="CE42" s="8">
        <f t="shared" si="34"/>
        <v>4.735833333333332</v>
      </c>
      <c r="CF42" s="8">
        <f t="shared" si="35"/>
        <v>5.6711111111111165</v>
      </c>
      <c r="CG42" s="8">
        <f t="shared" si="36"/>
        <v>6.5009444444444568</v>
      </c>
      <c r="CH42" s="8">
        <f t="shared" si="37"/>
        <v>5.4323333333333323</v>
      </c>
      <c r="CI42" s="8">
        <f t="shared" si="38"/>
        <v>5.6530555555555679</v>
      </c>
      <c r="CJ42" s="8">
        <f t="shared" si="39"/>
        <v>6.0358333333333434</v>
      </c>
      <c r="CL42" s="8">
        <v>100</v>
      </c>
      <c r="CM42" s="8">
        <v>96.6</v>
      </c>
      <c r="CN42" s="8">
        <v>94.9</v>
      </c>
      <c r="CO42" s="8">
        <v>96.6</v>
      </c>
      <c r="CP42" s="8">
        <v>90.9</v>
      </c>
      <c r="CQ42" s="8">
        <v>96</v>
      </c>
      <c r="CS42" s="8">
        <f t="shared" si="40"/>
        <v>-13.850000000000009</v>
      </c>
      <c r="CT42" s="8">
        <f t="shared" si="41"/>
        <v>-12.733333333333334</v>
      </c>
      <c r="CU42" s="8">
        <f t="shared" si="42"/>
        <v>-5.9833333333333343</v>
      </c>
      <c r="CV42" s="8">
        <f t="shared" si="43"/>
        <v>-10.416666666666671</v>
      </c>
      <c r="CW42" s="8">
        <f t="shared" si="44"/>
        <v>-4.8333333333333286</v>
      </c>
      <c r="CX42" s="8">
        <f t="shared" si="45"/>
        <v>-10.61666666666666</v>
      </c>
      <c r="CZ42" s="8">
        <f t="shared" si="46"/>
        <v>-18.585833333333341</v>
      </c>
      <c r="DA42" s="8">
        <f t="shared" si="47"/>
        <v>-18.404444444444451</v>
      </c>
      <c r="DB42" s="8">
        <f t="shared" si="48"/>
        <v>-12.484277777777791</v>
      </c>
      <c r="DC42" s="8">
        <f t="shared" si="49"/>
        <v>-15.849000000000004</v>
      </c>
      <c r="DD42" s="8">
        <f t="shared" si="50"/>
        <v>-10.486388888888897</v>
      </c>
      <c r="DE42" s="8">
        <f t="shared" si="51"/>
        <v>-16.652500000000003</v>
      </c>
    </row>
    <row r="43" spans="1:109" ht="15.75" x14ac:dyDescent="0.5">
      <c r="A43" s="12" t="s">
        <v>50</v>
      </c>
      <c r="B43" s="7">
        <v>1</v>
      </c>
      <c r="C43" s="7">
        <v>1</v>
      </c>
      <c r="D43" s="8">
        <v>0</v>
      </c>
      <c r="E43" s="8">
        <v>0.5</v>
      </c>
      <c r="F43" s="8">
        <v>0</v>
      </c>
      <c r="G43" s="8">
        <v>0</v>
      </c>
      <c r="H43" s="8">
        <v>0</v>
      </c>
      <c r="I43" s="8">
        <v>0</v>
      </c>
      <c r="K43" s="8">
        <v>0.47999999999999832</v>
      </c>
      <c r="L43" s="8">
        <v>1.2800000000000011</v>
      </c>
      <c r="M43" s="8">
        <v>0.47999999999999832</v>
      </c>
      <c r="N43" s="8">
        <v>0.47999999999999832</v>
      </c>
      <c r="O43" s="8">
        <v>0.35999999999999943</v>
      </c>
      <c r="P43" s="8">
        <v>0.7</v>
      </c>
      <c r="R43" s="8">
        <f t="shared" si="26"/>
        <v>-0.47999999999999832</v>
      </c>
      <c r="S43" s="8">
        <f t="shared" si="26"/>
        <v>-0.78000000000000114</v>
      </c>
      <c r="T43" s="8">
        <f t="shared" si="26"/>
        <v>-0.47999999999999832</v>
      </c>
      <c r="U43" s="8">
        <f t="shared" si="26"/>
        <v>-0.47999999999999832</v>
      </c>
      <c r="V43" s="8">
        <f t="shared" si="26"/>
        <v>-0.35999999999999943</v>
      </c>
      <c r="W43" s="8">
        <f t="shared" si="26"/>
        <v>-0.7</v>
      </c>
      <c r="Y43" s="8">
        <v>1.0999999999999999</v>
      </c>
      <c r="Z43" s="8">
        <v>1.0999999999999999</v>
      </c>
      <c r="AA43" s="8">
        <v>1.0999999999999999</v>
      </c>
      <c r="AB43" s="8">
        <v>1.7000000000000002</v>
      </c>
      <c r="AC43" s="8">
        <v>1.7000000000000002</v>
      </c>
      <c r="AD43" s="8">
        <v>3.4000000000000004</v>
      </c>
      <c r="AF43" s="8">
        <v>13.948333333333332</v>
      </c>
      <c r="AG43" s="8">
        <v>14.04</v>
      </c>
      <c r="AH43" s="8">
        <v>11.48333333333334</v>
      </c>
      <c r="AI43" s="8">
        <v>11.295833333333333</v>
      </c>
      <c r="AJ43" s="8">
        <v>11.350000000000003</v>
      </c>
      <c r="AK43" s="8">
        <v>13.629166666666668</v>
      </c>
      <c r="AM43" s="8">
        <f t="shared" si="27"/>
        <v>-12.848333333333333</v>
      </c>
      <c r="AN43" s="8">
        <f t="shared" si="27"/>
        <v>-12.94</v>
      </c>
      <c r="AO43" s="8">
        <f t="shared" si="27"/>
        <v>-10.38333333333334</v>
      </c>
      <c r="AP43" s="8">
        <f t="shared" si="27"/>
        <v>-9.5958333333333314</v>
      </c>
      <c r="AQ43" s="8">
        <f t="shared" si="27"/>
        <v>-9.6500000000000021</v>
      </c>
      <c r="AR43" s="8">
        <f t="shared" si="27"/>
        <v>-10.229166666666668</v>
      </c>
      <c r="AT43" s="8">
        <v>13.4</v>
      </c>
      <c r="AU43" s="8">
        <v>3.7500000000000004</v>
      </c>
      <c r="AV43" s="8">
        <v>6.4</v>
      </c>
      <c r="AW43" s="8">
        <v>4.95</v>
      </c>
      <c r="AX43" s="8">
        <v>10.45</v>
      </c>
      <c r="AY43" s="8">
        <v>11.9</v>
      </c>
      <c r="BB43" s="8">
        <v>8.7799999999999976</v>
      </c>
      <c r="BC43" s="8">
        <v>3.0399999999999978</v>
      </c>
      <c r="BD43" s="8">
        <v>3.9799999999999995</v>
      </c>
      <c r="BE43" s="8">
        <v>5.4799999999999995</v>
      </c>
      <c r="BF43" s="8">
        <v>6.5600000000000023</v>
      </c>
      <c r="BG43" s="8">
        <v>7.5800000000000036</v>
      </c>
      <c r="BI43" s="8">
        <f t="shared" si="28"/>
        <v>4.6200000000000028</v>
      </c>
      <c r="BJ43" s="8">
        <f t="shared" si="29"/>
        <v>0.71000000000000263</v>
      </c>
      <c r="BK43" s="8">
        <f t="shared" si="30"/>
        <v>2.4200000000000008</v>
      </c>
      <c r="BL43" s="8">
        <f t="shared" si="31"/>
        <v>-0.52999999999999936</v>
      </c>
      <c r="BM43" s="8">
        <f t="shared" si="32"/>
        <v>3.889999999999997</v>
      </c>
      <c r="BN43" s="8">
        <f t="shared" si="33"/>
        <v>4.3199999999999967</v>
      </c>
      <c r="BP43" s="8">
        <f t="array" ref="BP43">AVERAGE(D43,Y43,AT43)</f>
        <v>4.833333333333333</v>
      </c>
      <c r="BQ43" s="8">
        <f t="array" ref="BQ43">AVERAGE(E43,Z43,AU43)</f>
        <v>1.7833333333333334</v>
      </c>
      <c r="BR43" s="8">
        <f t="array" ref="BR43">AVERAGE(F43,AA43,AV43)</f>
        <v>2.5</v>
      </c>
      <c r="BS43" s="8">
        <f t="array" ref="BS43">AVERAGE(G43,AB43,AW43)</f>
        <v>2.2166666666666668</v>
      </c>
      <c r="BT43" s="8">
        <f t="array" ref="BT43">AVERAGE(H43,AC43,AX43)</f>
        <v>4.05</v>
      </c>
      <c r="BU43" s="8">
        <f t="array" ref="BU43">AVERAGE(I43,AD43,AY43)</f>
        <v>5.1000000000000005</v>
      </c>
      <c r="BX43" s="8">
        <v>7.7361111111111098</v>
      </c>
      <c r="BY43" s="8">
        <v>6.12</v>
      </c>
      <c r="BZ43" s="8">
        <v>5.3144444444444465</v>
      </c>
      <c r="CA43" s="8">
        <v>5.7519444444444439</v>
      </c>
      <c r="CB43" s="8">
        <v>6.0900000000000007</v>
      </c>
      <c r="CC43" s="8">
        <v>7.3030555555555567</v>
      </c>
      <c r="CE43" s="8">
        <f t="shared" si="34"/>
        <v>-2.9027777777777768</v>
      </c>
      <c r="CF43" s="8">
        <f t="shared" si="35"/>
        <v>-4.3366666666666669</v>
      </c>
      <c r="CG43" s="8">
        <f t="shared" si="36"/>
        <v>-2.8144444444444465</v>
      </c>
      <c r="CH43" s="8">
        <f t="shared" si="37"/>
        <v>-3.5352777777777771</v>
      </c>
      <c r="CI43" s="8">
        <f t="shared" si="38"/>
        <v>-2.0400000000000009</v>
      </c>
      <c r="CJ43" s="8">
        <f t="shared" si="39"/>
        <v>-2.2030555555555562</v>
      </c>
      <c r="CL43" s="8">
        <v>0.59999999999999432</v>
      </c>
      <c r="CM43" s="8">
        <v>0.59999999999999432</v>
      </c>
      <c r="CN43" s="8">
        <v>0</v>
      </c>
      <c r="CO43" s="8">
        <v>0</v>
      </c>
      <c r="CP43" s="8">
        <v>0</v>
      </c>
      <c r="CQ43" s="8">
        <v>0</v>
      </c>
      <c r="CS43" s="8">
        <f t="shared" si="40"/>
        <v>4.2333333333333387</v>
      </c>
      <c r="CT43" s="8">
        <f t="shared" si="41"/>
        <v>1.1833333333333391</v>
      </c>
      <c r="CU43" s="8">
        <f t="shared" si="42"/>
        <v>2.5</v>
      </c>
      <c r="CV43" s="8">
        <f t="shared" si="43"/>
        <v>2.2166666666666668</v>
      </c>
      <c r="CW43" s="8">
        <f t="shared" si="44"/>
        <v>4.05</v>
      </c>
      <c r="CX43" s="8">
        <f t="shared" si="45"/>
        <v>5.1000000000000005</v>
      </c>
      <c r="CZ43" s="8">
        <f t="shared" si="46"/>
        <v>7.1361111111111155</v>
      </c>
      <c r="DA43" s="8">
        <f t="shared" si="47"/>
        <v>5.5200000000000058</v>
      </c>
      <c r="DB43" s="8">
        <f t="shared" si="48"/>
        <v>5.3144444444444465</v>
      </c>
      <c r="DC43" s="8">
        <f t="shared" si="49"/>
        <v>5.7519444444444439</v>
      </c>
      <c r="DD43" s="8">
        <f t="shared" si="50"/>
        <v>6.0900000000000007</v>
      </c>
      <c r="DE43" s="8">
        <f t="shared" si="51"/>
        <v>7.3030555555555567</v>
      </c>
    </row>
    <row r="44" spans="1:109" ht="15.75" x14ac:dyDescent="0.5">
      <c r="A44" s="12" t="s">
        <v>51</v>
      </c>
      <c r="B44" s="7">
        <v>1</v>
      </c>
      <c r="C44" s="7">
        <v>2</v>
      </c>
      <c r="D44" s="8">
        <v>74.8</v>
      </c>
      <c r="E44" s="8">
        <v>76</v>
      </c>
      <c r="F44" s="8">
        <v>77.7</v>
      </c>
      <c r="G44" s="8">
        <v>79.400000000000006</v>
      </c>
      <c r="H44" s="8">
        <v>79.400000000000006</v>
      </c>
      <c r="I44" s="8">
        <v>72.5</v>
      </c>
      <c r="K44" s="8">
        <v>70.147999999999996</v>
      </c>
      <c r="L44" s="8">
        <v>71.168000000000006</v>
      </c>
      <c r="M44" s="8">
        <v>72.227999999999994</v>
      </c>
      <c r="N44" s="8">
        <v>73.467999999999989</v>
      </c>
      <c r="O44" s="8">
        <v>72.5</v>
      </c>
      <c r="P44" s="8">
        <v>70.539999999999992</v>
      </c>
      <c r="R44" s="8">
        <f t="shared" si="26"/>
        <v>4.652000000000001</v>
      </c>
      <c r="S44" s="8">
        <f t="shared" si="26"/>
        <v>4.8319999999999936</v>
      </c>
      <c r="T44" s="8">
        <f t="shared" si="26"/>
        <v>5.4720000000000084</v>
      </c>
      <c r="U44" s="8">
        <f t="shared" si="26"/>
        <v>5.9320000000000164</v>
      </c>
      <c r="V44" s="8">
        <f t="shared" si="26"/>
        <v>6.9000000000000057</v>
      </c>
      <c r="W44" s="8">
        <f t="shared" si="26"/>
        <v>1.960000000000008</v>
      </c>
      <c r="Y44" s="8">
        <v>84.5</v>
      </c>
      <c r="Z44" s="8">
        <v>84</v>
      </c>
      <c r="AA44" s="8">
        <v>86.2</v>
      </c>
      <c r="AB44" s="8">
        <v>85.7</v>
      </c>
      <c r="AC44" s="8">
        <v>86.2</v>
      </c>
      <c r="AD44" s="8">
        <v>83.399999999999991</v>
      </c>
      <c r="AF44" s="8">
        <v>74.833333333333329</v>
      </c>
      <c r="AG44" s="8">
        <v>73.76666666666668</v>
      </c>
      <c r="AH44" s="8">
        <v>77.775000000000006</v>
      </c>
      <c r="AI44" s="8">
        <v>78.370833333333337</v>
      </c>
      <c r="AJ44" s="8">
        <v>77.029166666666669</v>
      </c>
      <c r="AK44" s="8">
        <v>76.62</v>
      </c>
      <c r="AM44" s="8">
        <f t="shared" si="27"/>
        <v>9.6666666666666714</v>
      </c>
      <c r="AN44" s="8">
        <f t="shared" si="27"/>
        <v>10.23333333333332</v>
      </c>
      <c r="AO44" s="8">
        <f t="shared" si="27"/>
        <v>8.4249999999999972</v>
      </c>
      <c r="AP44" s="8">
        <f t="shared" si="27"/>
        <v>7.3291666666666657</v>
      </c>
      <c r="AQ44" s="8">
        <f t="shared" si="27"/>
        <v>9.1708333333333343</v>
      </c>
      <c r="AR44" s="8">
        <f t="shared" si="27"/>
        <v>6.7799999999999869</v>
      </c>
      <c r="AT44" s="8">
        <v>58.75</v>
      </c>
      <c r="AU44" s="8">
        <v>59.599999999999994</v>
      </c>
      <c r="AV44" s="8">
        <v>62</v>
      </c>
      <c r="AW44" s="8">
        <v>63.25</v>
      </c>
      <c r="AX44" s="8">
        <v>67.25</v>
      </c>
      <c r="AY44" s="8">
        <v>68.05</v>
      </c>
      <c r="BB44" s="8">
        <v>61.9</v>
      </c>
      <c r="BC44" s="8">
        <v>61.819999999999993</v>
      </c>
      <c r="BD44" s="8">
        <v>63.11999999999999</v>
      </c>
      <c r="BE44" s="8">
        <v>65.5</v>
      </c>
      <c r="BF44" s="8">
        <v>72.459999999999994</v>
      </c>
      <c r="BG44" s="8">
        <v>72.16</v>
      </c>
      <c r="BI44" s="8">
        <f t="shared" si="28"/>
        <v>-3.1499999999999986</v>
      </c>
      <c r="BJ44" s="8">
        <f t="shared" si="29"/>
        <v>-2.2199999999999989</v>
      </c>
      <c r="BK44" s="8">
        <f t="shared" si="30"/>
        <v>-1.1199999999999903</v>
      </c>
      <c r="BL44" s="8">
        <f t="shared" si="31"/>
        <v>-2.25</v>
      </c>
      <c r="BM44" s="8">
        <f t="shared" si="32"/>
        <v>-5.2099999999999937</v>
      </c>
      <c r="BN44" s="8">
        <f t="shared" si="33"/>
        <v>-4.1099999999999994</v>
      </c>
      <c r="BP44" s="8">
        <f t="array" ref="BP44">AVERAGE(D44,Y44,AT44)</f>
        <v>72.683333333333337</v>
      </c>
      <c r="BQ44" s="8">
        <f t="array" ref="BQ44">AVERAGE(E44,Z44,AU44)</f>
        <v>73.2</v>
      </c>
      <c r="BR44" s="8">
        <f t="array" ref="BR44">AVERAGE(F44,AA44,AV44)</f>
        <v>75.3</v>
      </c>
      <c r="BS44" s="8">
        <f t="array" ref="BS44">AVERAGE(G44,AB44,AW44)</f>
        <v>76.116666666666674</v>
      </c>
      <c r="BT44" s="8">
        <f t="array" ref="BT44">AVERAGE(H44,AC44,AX44)</f>
        <v>77.616666666666674</v>
      </c>
      <c r="BU44" s="8">
        <f t="array" ref="BU44">AVERAGE(I44,AD44,AY44)</f>
        <v>74.649999999999991</v>
      </c>
      <c r="BX44" s="8">
        <v>68.960444444444448</v>
      </c>
      <c r="BY44" s="8">
        <v>68.918222222222226</v>
      </c>
      <c r="BZ44" s="8">
        <v>71.040999999999997</v>
      </c>
      <c r="CA44" s="8">
        <v>72.44627777777778</v>
      </c>
      <c r="CB44" s="8">
        <v>73.996388888888887</v>
      </c>
      <c r="CC44" s="8">
        <v>73.106666666666669</v>
      </c>
      <c r="CE44" s="8">
        <f t="shared" si="34"/>
        <v>3.7228888888888889</v>
      </c>
      <c r="CF44" s="8">
        <f t="shared" si="35"/>
        <v>4.2817777777777764</v>
      </c>
      <c r="CG44" s="8">
        <f t="shared" si="36"/>
        <v>4.2590000000000003</v>
      </c>
      <c r="CH44" s="8">
        <f t="shared" si="37"/>
        <v>3.670388888888894</v>
      </c>
      <c r="CI44" s="8">
        <f t="shared" si="38"/>
        <v>3.6202777777777868</v>
      </c>
      <c r="CJ44" s="8">
        <f t="shared" si="39"/>
        <v>1.5433333333333223</v>
      </c>
      <c r="CL44" s="8">
        <v>72</v>
      </c>
      <c r="CM44" s="8">
        <v>69.2</v>
      </c>
      <c r="CN44" s="8">
        <v>58.900000000000006</v>
      </c>
      <c r="CO44" s="8">
        <v>52</v>
      </c>
      <c r="CP44" s="8">
        <v>61.8</v>
      </c>
      <c r="CQ44" s="8">
        <v>70.900000000000006</v>
      </c>
      <c r="CS44" s="8">
        <f t="shared" si="40"/>
        <v>0.68333333333333712</v>
      </c>
      <c r="CT44" s="8">
        <f t="shared" si="41"/>
        <v>4</v>
      </c>
      <c r="CU44" s="8">
        <f t="shared" si="42"/>
        <v>16.399999999999991</v>
      </c>
      <c r="CV44" s="8">
        <f t="shared" si="43"/>
        <v>24.116666666666674</v>
      </c>
      <c r="CW44" s="8">
        <f t="shared" si="44"/>
        <v>15.816666666666677</v>
      </c>
      <c r="CX44" s="8">
        <f t="shared" si="45"/>
        <v>3.7499999999999858</v>
      </c>
      <c r="CZ44" s="8">
        <f t="shared" si="46"/>
        <v>-3.0395555555555518</v>
      </c>
      <c r="DA44" s="8">
        <f t="shared" si="47"/>
        <v>-0.28177777777777635</v>
      </c>
      <c r="DB44" s="8">
        <f t="shared" si="48"/>
        <v>12.140999999999991</v>
      </c>
      <c r="DC44" s="8">
        <f t="shared" si="49"/>
        <v>20.44627777777778</v>
      </c>
      <c r="DD44" s="8">
        <f t="shared" si="50"/>
        <v>12.19638888888889</v>
      </c>
      <c r="DE44" s="8">
        <f t="shared" si="51"/>
        <v>2.2066666666666634</v>
      </c>
    </row>
    <row r="45" spans="1:109" ht="15.75" x14ac:dyDescent="0.5">
      <c r="A45" s="12" t="s">
        <v>52</v>
      </c>
      <c r="B45" s="7">
        <v>1</v>
      </c>
      <c r="C45" s="7">
        <v>2</v>
      </c>
      <c r="D45" s="8">
        <v>79.400000000000006</v>
      </c>
      <c r="E45" s="8">
        <v>81.100000000000009</v>
      </c>
      <c r="F45" s="8">
        <v>86.2</v>
      </c>
      <c r="G45" s="8">
        <v>85.7</v>
      </c>
      <c r="H45" s="8">
        <v>81.699999999999989</v>
      </c>
      <c r="I45" s="8">
        <v>80</v>
      </c>
      <c r="K45" s="8">
        <v>75.240000000000009</v>
      </c>
      <c r="L45" s="8">
        <v>78.78</v>
      </c>
      <c r="M45" s="8">
        <v>81.539999999999992</v>
      </c>
      <c r="N45" s="8">
        <v>81.88000000000001</v>
      </c>
      <c r="O45" s="8">
        <v>76.72</v>
      </c>
      <c r="P45" s="8">
        <v>74.679999999999993</v>
      </c>
      <c r="R45" s="8">
        <f t="shared" si="26"/>
        <v>4.1599999999999966</v>
      </c>
      <c r="S45" s="8">
        <f t="shared" si="26"/>
        <v>2.3200000000000074</v>
      </c>
      <c r="T45" s="8">
        <f t="shared" si="26"/>
        <v>4.6600000000000108</v>
      </c>
      <c r="U45" s="8">
        <f t="shared" si="26"/>
        <v>3.8199999999999932</v>
      </c>
      <c r="V45" s="8">
        <f t="shared" si="26"/>
        <v>4.9799999999999898</v>
      </c>
      <c r="W45" s="8">
        <f t="shared" si="26"/>
        <v>5.3200000000000074</v>
      </c>
      <c r="Y45" s="8">
        <v>76.5</v>
      </c>
      <c r="Z45" s="8">
        <v>69.099999999999994</v>
      </c>
      <c r="AA45" s="8">
        <v>72</v>
      </c>
      <c r="AB45" s="8">
        <v>73.7</v>
      </c>
      <c r="AC45" s="8">
        <v>76.5</v>
      </c>
      <c r="AD45" s="8">
        <v>68</v>
      </c>
      <c r="AF45" s="8">
        <v>71.881666666666661</v>
      </c>
      <c r="AG45" s="8">
        <v>65.070833333333326</v>
      </c>
      <c r="AH45" s="8">
        <v>66.84</v>
      </c>
      <c r="AI45" s="8">
        <v>60.023333333333326</v>
      </c>
      <c r="AJ45" s="8">
        <v>72.902500000000003</v>
      </c>
      <c r="AK45" s="8">
        <v>69.627499999999998</v>
      </c>
      <c r="AM45" s="8">
        <f t="shared" si="27"/>
        <v>4.6183333333333394</v>
      </c>
      <c r="AN45" s="8">
        <f t="shared" si="27"/>
        <v>4.0291666666666686</v>
      </c>
      <c r="AO45" s="8">
        <f t="shared" si="27"/>
        <v>5.1599999999999966</v>
      </c>
      <c r="AP45" s="8">
        <f t="shared" si="27"/>
        <v>13.676666666666677</v>
      </c>
      <c r="AQ45" s="8">
        <f t="shared" si="27"/>
        <v>3.5974999999999966</v>
      </c>
      <c r="AR45" s="8">
        <f t="shared" si="27"/>
        <v>-1.6274999999999977</v>
      </c>
      <c r="AT45" s="8">
        <v>66.5</v>
      </c>
      <c r="AU45" s="8">
        <v>67.349999999999994</v>
      </c>
      <c r="AV45" s="8">
        <v>70.349999999999994</v>
      </c>
      <c r="AW45" s="8">
        <v>67.949999999999989</v>
      </c>
      <c r="AX45" s="8">
        <v>62.75</v>
      </c>
      <c r="AY45" s="8">
        <v>61.300000000000004</v>
      </c>
      <c r="BB45" s="8">
        <v>62.544000000000004</v>
      </c>
      <c r="BC45" s="8">
        <v>63.163999999999987</v>
      </c>
      <c r="BD45" s="8">
        <v>65.344000000000008</v>
      </c>
      <c r="BE45" s="8">
        <v>64.944000000000003</v>
      </c>
      <c r="BF45" s="8">
        <v>62.284000000000006</v>
      </c>
      <c r="BG45" s="8">
        <v>58.184000000000005</v>
      </c>
      <c r="BI45" s="8">
        <f t="shared" si="28"/>
        <v>3.955999999999996</v>
      </c>
      <c r="BJ45" s="8">
        <f t="shared" si="29"/>
        <v>4.186000000000007</v>
      </c>
      <c r="BK45" s="8">
        <f t="shared" si="30"/>
        <v>5.005999999999986</v>
      </c>
      <c r="BL45" s="8">
        <f t="shared" si="31"/>
        <v>3.005999999999986</v>
      </c>
      <c r="BM45" s="8">
        <f t="shared" si="32"/>
        <v>0.46599999999999397</v>
      </c>
      <c r="BN45" s="8">
        <f t="shared" si="33"/>
        <v>3.1159999999999997</v>
      </c>
      <c r="BP45" s="8">
        <f t="array" ref="BP45">AVERAGE(D45,Y45,AT45)</f>
        <v>74.13333333333334</v>
      </c>
      <c r="BQ45" s="8">
        <f t="array" ref="BQ45">AVERAGE(E45,Z45,AU45)</f>
        <v>72.516666666666666</v>
      </c>
      <c r="BR45" s="8">
        <f t="array" ref="BR45">AVERAGE(F45,AA45,AV45)</f>
        <v>76.183333333333323</v>
      </c>
      <c r="BS45" s="8">
        <f t="array" ref="BS45">AVERAGE(G45,AB45,AW45)</f>
        <v>75.783333333333331</v>
      </c>
      <c r="BT45" s="8">
        <f t="array" ref="BT45">AVERAGE(H45,AC45,AX45)</f>
        <v>73.649999999999991</v>
      </c>
      <c r="BU45" s="8">
        <f t="array" ref="BU45">AVERAGE(I45,AD45,AY45)</f>
        <v>69.766666666666666</v>
      </c>
      <c r="BX45" s="8">
        <v>69.888555555555556</v>
      </c>
      <c r="BY45" s="8">
        <v>69.004944444444433</v>
      </c>
      <c r="BZ45" s="8">
        <v>71.24133333333333</v>
      </c>
      <c r="CA45" s="8">
        <v>68.949111111111108</v>
      </c>
      <c r="CB45" s="8">
        <v>70.635499999999993</v>
      </c>
      <c r="CC45" s="8">
        <v>67.497166666666672</v>
      </c>
      <c r="CE45" s="8">
        <f t="shared" si="34"/>
        <v>4.2447777777777844</v>
      </c>
      <c r="CF45" s="8">
        <f t="shared" si="35"/>
        <v>3.5117222222222324</v>
      </c>
      <c r="CG45" s="8">
        <f t="shared" si="36"/>
        <v>4.9419999999999931</v>
      </c>
      <c r="CH45" s="8">
        <f t="shared" si="37"/>
        <v>6.8342222222222233</v>
      </c>
      <c r="CI45" s="8">
        <f t="shared" si="38"/>
        <v>3.0144999999999982</v>
      </c>
      <c r="CJ45" s="8">
        <f t="shared" si="39"/>
        <v>2.2694999999999936</v>
      </c>
      <c r="CL45" s="8">
        <v>64</v>
      </c>
      <c r="CM45" s="8">
        <v>61.199999999999996</v>
      </c>
      <c r="CN45" s="8">
        <v>68</v>
      </c>
      <c r="CO45" s="8">
        <v>73.8</v>
      </c>
      <c r="CP45" s="8">
        <v>72.599999999999994</v>
      </c>
      <c r="CQ45" s="8">
        <v>70.3</v>
      </c>
      <c r="CS45" s="8">
        <f t="shared" si="40"/>
        <v>10.13333333333334</v>
      </c>
      <c r="CT45" s="8">
        <f t="shared" si="41"/>
        <v>11.31666666666667</v>
      </c>
      <c r="CU45" s="8">
        <f t="shared" si="42"/>
        <v>8.1833333333333229</v>
      </c>
      <c r="CV45" s="8">
        <f t="shared" si="43"/>
        <v>1.9833333333333343</v>
      </c>
      <c r="CW45" s="8">
        <f t="shared" si="44"/>
        <v>1.0499999999999972</v>
      </c>
      <c r="CX45" s="8">
        <f t="shared" si="45"/>
        <v>-0.53333333333333144</v>
      </c>
      <c r="CZ45" s="8">
        <f t="shared" si="46"/>
        <v>5.8885555555555555</v>
      </c>
      <c r="DA45" s="8">
        <f t="shared" si="47"/>
        <v>7.8049444444444376</v>
      </c>
      <c r="DB45" s="8">
        <f t="shared" si="48"/>
        <v>3.2413333333333298</v>
      </c>
      <c r="DC45" s="8">
        <f t="shared" si="49"/>
        <v>-4.850888888888889</v>
      </c>
      <c r="DD45" s="8">
        <f t="shared" si="50"/>
        <v>-1.964500000000001</v>
      </c>
      <c r="DE45" s="8">
        <f t="shared" si="51"/>
        <v>-2.8028333333333251</v>
      </c>
    </row>
    <row r="46" spans="1:109" ht="15.75" x14ac:dyDescent="0.5">
      <c r="A46" s="12" t="s">
        <v>53</v>
      </c>
      <c r="B46" s="7">
        <v>1</v>
      </c>
      <c r="C46" s="7">
        <v>2</v>
      </c>
      <c r="D46" s="8">
        <v>54.800000000000004</v>
      </c>
      <c r="E46" s="8">
        <v>60</v>
      </c>
      <c r="F46" s="8">
        <v>57.699999999999996</v>
      </c>
      <c r="G46" s="8">
        <v>65.7</v>
      </c>
      <c r="H46" s="8">
        <v>65.7</v>
      </c>
      <c r="I46" s="8">
        <v>61.1</v>
      </c>
      <c r="K46" s="8">
        <v>55.94</v>
      </c>
      <c r="L46" s="8">
        <v>58.879999999999995</v>
      </c>
      <c r="M46" s="8">
        <v>56.720000000000006</v>
      </c>
      <c r="N46" s="8">
        <v>57.488</v>
      </c>
      <c r="O46" s="8">
        <v>62.320000000000007</v>
      </c>
      <c r="P46" s="8">
        <v>58.8</v>
      </c>
      <c r="R46" s="8">
        <f t="shared" si="26"/>
        <v>-1.1399999999999935</v>
      </c>
      <c r="S46" s="8">
        <f t="shared" si="26"/>
        <v>1.1200000000000045</v>
      </c>
      <c r="T46" s="8">
        <f t="shared" si="26"/>
        <v>0.97999999999998977</v>
      </c>
      <c r="U46" s="8">
        <f t="shared" si="26"/>
        <v>8.2120000000000033</v>
      </c>
      <c r="V46" s="8">
        <f t="shared" si="26"/>
        <v>3.3799999999999955</v>
      </c>
      <c r="W46" s="8">
        <f t="shared" si="26"/>
        <v>2.3000000000000043</v>
      </c>
      <c r="Y46" s="8">
        <v>50.8</v>
      </c>
      <c r="Z46" s="8">
        <v>57.699999999999996</v>
      </c>
      <c r="AA46" s="8">
        <v>40.5</v>
      </c>
      <c r="AB46" s="8">
        <v>30.2</v>
      </c>
      <c r="AC46" s="8">
        <v>30.2</v>
      </c>
      <c r="AD46" s="8">
        <v>28.000000000000004</v>
      </c>
      <c r="AF46" s="8">
        <v>56.849999999999994</v>
      </c>
      <c r="AG46" s="8">
        <v>59.570833333333333</v>
      </c>
      <c r="AH46" s="8">
        <v>47.641666666666666</v>
      </c>
      <c r="AI46" s="8">
        <v>35.4375</v>
      </c>
      <c r="AJ46" s="8">
        <v>37.5</v>
      </c>
      <c r="AK46" s="8">
        <v>41.745833333333337</v>
      </c>
      <c r="AM46" s="8">
        <f t="shared" si="27"/>
        <v>-6.0499999999999972</v>
      </c>
      <c r="AN46" s="8">
        <f t="shared" si="27"/>
        <v>-1.8708333333333371</v>
      </c>
      <c r="AO46" s="8">
        <f t="shared" si="27"/>
        <v>-7.1416666666666657</v>
      </c>
      <c r="AP46" s="8">
        <f t="shared" si="27"/>
        <v>-5.2375000000000007</v>
      </c>
      <c r="AQ46" s="8">
        <f t="shared" si="27"/>
        <v>-7.3000000000000007</v>
      </c>
      <c r="AR46" s="8">
        <f t="shared" si="27"/>
        <v>-13.745833333333334</v>
      </c>
      <c r="AT46" s="8">
        <v>66.45</v>
      </c>
      <c r="AU46" s="8">
        <v>64.05</v>
      </c>
      <c r="AV46" s="8">
        <v>64.850000000000009</v>
      </c>
      <c r="AW46" s="8">
        <v>60.949999999999996</v>
      </c>
      <c r="AX46" s="8">
        <v>55.099999999999994</v>
      </c>
      <c r="AY46" s="8">
        <v>42.4</v>
      </c>
      <c r="BB46" s="8">
        <v>65.400000000000006</v>
      </c>
      <c r="BC46" s="8">
        <v>62.6</v>
      </c>
      <c r="BD46" s="8">
        <v>63.260000000000012</v>
      </c>
      <c r="BE46" s="8">
        <v>57.940000000000012</v>
      </c>
      <c r="BF46" s="8">
        <v>51.5</v>
      </c>
      <c r="BG46" s="8">
        <v>42.379999999999995</v>
      </c>
      <c r="BI46" s="8">
        <f t="shared" si="28"/>
        <v>1.0499999999999972</v>
      </c>
      <c r="BJ46" s="8">
        <f t="shared" si="29"/>
        <v>1.4499999999999957</v>
      </c>
      <c r="BK46" s="8">
        <f t="shared" si="30"/>
        <v>1.5899999999999963</v>
      </c>
      <c r="BL46" s="8">
        <f t="shared" si="31"/>
        <v>3.0099999999999838</v>
      </c>
      <c r="BM46" s="8">
        <f t="shared" si="32"/>
        <v>3.5999999999999943</v>
      </c>
      <c r="BN46" s="8">
        <f t="shared" si="33"/>
        <v>2.0000000000003126E-2</v>
      </c>
      <c r="BP46" s="8">
        <f t="array" ref="BP46">AVERAGE(D46,Y46,AT46)</f>
        <v>57.35</v>
      </c>
      <c r="BQ46" s="8">
        <f t="array" ref="BQ46">AVERAGE(E46,Z46,AU46)</f>
        <v>60.583333333333336</v>
      </c>
      <c r="BR46" s="8">
        <f t="array" ref="BR46">AVERAGE(F46,AA46,AV46)</f>
        <v>54.35</v>
      </c>
      <c r="BS46" s="8">
        <f t="array" ref="BS46">AVERAGE(G46,AB46,AW46)</f>
        <v>52.283333333333331</v>
      </c>
      <c r="BT46" s="8">
        <f t="array" ref="BT46">AVERAGE(H46,AC46,AX46)</f>
        <v>50.333333333333336</v>
      </c>
      <c r="BU46" s="8">
        <f t="array" ref="BU46">AVERAGE(I46,AD46,AY46)</f>
        <v>43.833333333333336</v>
      </c>
      <c r="BX46" s="8">
        <v>59.396666666666668</v>
      </c>
      <c r="BY46" s="8">
        <v>60.350277777777769</v>
      </c>
      <c r="BZ46" s="8">
        <v>55.873888888888899</v>
      </c>
      <c r="CA46" s="8">
        <v>50.288499999999999</v>
      </c>
      <c r="CB46" s="8">
        <v>50.44</v>
      </c>
      <c r="CC46" s="8">
        <v>47.641944444444448</v>
      </c>
      <c r="CE46" s="8">
        <f t="shared" si="34"/>
        <v>-2.0466666666666669</v>
      </c>
      <c r="CF46" s="8">
        <f t="shared" si="35"/>
        <v>0.23305555555556623</v>
      </c>
      <c r="CG46" s="8">
        <f t="shared" si="36"/>
        <v>-1.523888888888898</v>
      </c>
      <c r="CH46" s="8">
        <f t="shared" si="37"/>
        <v>1.9948333333333323</v>
      </c>
      <c r="CI46" s="8">
        <f t="shared" si="38"/>
        <v>-0.10666666666666202</v>
      </c>
      <c r="CJ46" s="8">
        <f t="shared" si="39"/>
        <v>-3.8086111111111123</v>
      </c>
      <c r="CL46" s="8">
        <v>71.5</v>
      </c>
      <c r="CM46" s="8">
        <v>70.3</v>
      </c>
      <c r="CN46" s="8">
        <v>70.900000000000006</v>
      </c>
      <c r="CO46" s="8">
        <v>69.8</v>
      </c>
      <c r="CP46" s="8">
        <v>65.8</v>
      </c>
      <c r="CQ46" s="8">
        <v>61.8</v>
      </c>
      <c r="CS46" s="8">
        <f t="shared" si="40"/>
        <v>-14.149999999999999</v>
      </c>
      <c r="CT46" s="8">
        <f t="shared" si="41"/>
        <v>-9.7166666666666615</v>
      </c>
      <c r="CU46" s="8">
        <f t="shared" si="42"/>
        <v>-16.550000000000004</v>
      </c>
      <c r="CV46" s="8">
        <f t="shared" si="43"/>
        <v>-17.516666666666666</v>
      </c>
      <c r="CW46" s="8">
        <f t="shared" si="44"/>
        <v>-15.466666666666661</v>
      </c>
      <c r="CX46" s="8">
        <f t="shared" si="45"/>
        <v>-17.966666666666661</v>
      </c>
      <c r="CZ46" s="8">
        <f t="shared" si="46"/>
        <v>-12.103333333333332</v>
      </c>
      <c r="DA46" s="8">
        <f t="shared" si="47"/>
        <v>-9.9497222222222277</v>
      </c>
      <c r="DB46" s="8">
        <f t="shared" si="48"/>
        <v>-15.026111111111106</v>
      </c>
      <c r="DC46" s="8">
        <f t="shared" si="49"/>
        <v>-19.511499999999998</v>
      </c>
      <c r="DD46" s="8">
        <f t="shared" si="50"/>
        <v>-15.36</v>
      </c>
      <c r="DE46" s="8">
        <f t="shared" si="51"/>
        <v>-14.158055555555549</v>
      </c>
    </row>
    <row r="47" spans="1:109" ht="15.75" x14ac:dyDescent="0.5">
      <c r="A47" s="15" t="s">
        <v>54</v>
      </c>
      <c r="B47" s="7">
        <v>3</v>
      </c>
      <c r="C47" s="7">
        <v>2</v>
      </c>
      <c r="D47" s="8">
        <v>65.7</v>
      </c>
      <c r="E47" s="8">
        <v>63.4</v>
      </c>
      <c r="F47" s="8">
        <v>66.8</v>
      </c>
      <c r="G47" s="8">
        <v>63.4</v>
      </c>
      <c r="H47" s="8">
        <v>68</v>
      </c>
      <c r="I47" s="8">
        <v>69.699999999999989</v>
      </c>
      <c r="K47" s="8">
        <v>64.927999999999997</v>
      </c>
      <c r="L47" s="8">
        <v>66.847999999999999</v>
      </c>
      <c r="M47" s="8">
        <v>67.924000000000007</v>
      </c>
      <c r="N47" s="8">
        <v>62.508000000000003</v>
      </c>
      <c r="O47" s="8">
        <v>66.099999999999994</v>
      </c>
      <c r="P47" s="8">
        <v>65.97999999999999</v>
      </c>
      <c r="R47" s="8">
        <f t="shared" si="26"/>
        <v>0.77200000000000557</v>
      </c>
      <c r="S47" s="8">
        <f t="shared" si="26"/>
        <v>-3.4480000000000004</v>
      </c>
      <c r="T47" s="8">
        <f t="shared" si="26"/>
        <v>-1.1240000000000094</v>
      </c>
      <c r="U47" s="8">
        <f t="shared" si="26"/>
        <v>0.89199999999999591</v>
      </c>
      <c r="V47" s="8">
        <f t="shared" si="26"/>
        <v>1.9000000000000057</v>
      </c>
      <c r="W47" s="8">
        <f t="shared" si="26"/>
        <v>3.7199999999999989</v>
      </c>
      <c r="Y47" s="8">
        <v>79.400000000000006</v>
      </c>
      <c r="Z47" s="8">
        <v>78.8</v>
      </c>
      <c r="AA47" s="8">
        <v>90.2</v>
      </c>
      <c r="AB47" s="8">
        <v>81.699999999999989</v>
      </c>
      <c r="AC47" s="8">
        <v>80</v>
      </c>
      <c r="AD47" s="8">
        <v>76</v>
      </c>
      <c r="AF47" s="8">
        <v>76.625</v>
      </c>
      <c r="AG47" s="8">
        <v>70.962500000000006</v>
      </c>
      <c r="AH47" s="8">
        <v>79.674999999999997</v>
      </c>
      <c r="AI47" s="8">
        <v>76.1875</v>
      </c>
      <c r="AJ47" s="8">
        <v>77.737499999999997</v>
      </c>
      <c r="AK47" s="8">
        <v>72.400000000000006</v>
      </c>
      <c r="AM47" s="8">
        <f t="shared" si="27"/>
        <v>2.7750000000000057</v>
      </c>
      <c r="AN47" s="8">
        <f t="shared" si="27"/>
        <v>7.8374999999999915</v>
      </c>
      <c r="AO47" s="8">
        <f t="shared" si="27"/>
        <v>10.525000000000006</v>
      </c>
      <c r="AP47" s="8">
        <f t="shared" si="27"/>
        <v>5.5124999999999886</v>
      </c>
      <c r="AQ47" s="8">
        <f t="shared" si="27"/>
        <v>2.2625000000000028</v>
      </c>
      <c r="AR47" s="8">
        <f t="shared" si="27"/>
        <v>3.5999999999999943</v>
      </c>
      <c r="AT47" s="8">
        <v>56.1</v>
      </c>
      <c r="AU47" s="8">
        <v>55.25</v>
      </c>
      <c r="AV47" s="8">
        <v>59.300000000000004</v>
      </c>
      <c r="AW47" s="8">
        <v>58.400000000000006</v>
      </c>
      <c r="AX47" s="8">
        <v>73.699999999999989</v>
      </c>
      <c r="AY47" s="8">
        <v>71.95</v>
      </c>
      <c r="BB47" s="8">
        <v>60.279999999999994</v>
      </c>
      <c r="BC47" s="8">
        <v>60.280000000000008</v>
      </c>
      <c r="BD47" s="8">
        <v>65.099999999999994</v>
      </c>
      <c r="BE47" s="8">
        <v>62.419999999999995</v>
      </c>
      <c r="BF47" s="8">
        <v>71.140000000000015</v>
      </c>
      <c r="BG47" s="8">
        <v>73.22</v>
      </c>
      <c r="BI47" s="8">
        <f t="shared" si="28"/>
        <v>-4.1799999999999926</v>
      </c>
      <c r="BJ47" s="8">
        <f t="shared" si="29"/>
        <v>-5.0300000000000082</v>
      </c>
      <c r="BK47" s="8">
        <f t="shared" si="30"/>
        <v>-5.7999999999999901</v>
      </c>
      <c r="BL47" s="8">
        <f t="shared" si="31"/>
        <v>-4.0199999999999889</v>
      </c>
      <c r="BM47" s="8">
        <f t="shared" si="32"/>
        <v>2.5599999999999739</v>
      </c>
      <c r="BN47" s="8">
        <f t="shared" si="33"/>
        <v>-1.269999999999996</v>
      </c>
      <c r="BP47" s="8">
        <f t="array" ref="BP47">AVERAGE(D47,Y47,AT47)</f>
        <v>67.066666666666677</v>
      </c>
      <c r="BQ47" s="8">
        <f t="array" ref="BQ47">AVERAGE(E47,Z47,AU47)</f>
        <v>65.816666666666663</v>
      </c>
      <c r="BR47" s="8">
        <f t="array" ref="BR47">AVERAGE(F47,AA47,AV47)</f>
        <v>72.100000000000009</v>
      </c>
      <c r="BS47" s="8">
        <f t="array" ref="BS47">AVERAGE(G47,AB47,AW47)</f>
        <v>67.833333333333329</v>
      </c>
      <c r="BT47" s="8">
        <f t="array" ref="BT47">AVERAGE(H47,AC47,AX47)</f>
        <v>73.899999999999991</v>
      </c>
      <c r="BU47" s="8">
        <f t="array" ref="BU47">AVERAGE(I47,AD47,AY47)</f>
        <v>72.55</v>
      </c>
      <c r="BX47" s="8">
        <v>67.277666666666661</v>
      </c>
      <c r="BY47" s="8">
        <v>66.030166666666659</v>
      </c>
      <c r="BZ47" s="8">
        <v>70.899666666666661</v>
      </c>
      <c r="CA47" s="8">
        <v>67.038499999999999</v>
      </c>
      <c r="CB47" s="8">
        <v>71.659166666666664</v>
      </c>
      <c r="CC47" s="8">
        <v>70.533333333333331</v>
      </c>
      <c r="CE47" s="8">
        <f t="shared" si="34"/>
        <v>-0.21099999999998431</v>
      </c>
      <c r="CF47" s="8">
        <f t="shared" si="35"/>
        <v>-0.21349999999999625</v>
      </c>
      <c r="CG47" s="8">
        <f t="shared" si="36"/>
        <v>1.2003333333333472</v>
      </c>
      <c r="CH47" s="8">
        <f t="shared" si="37"/>
        <v>0.79483333333332951</v>
      </c>
      <c r="CI47" s="8">
        <f t="shared" si="38"/>
        <v>2.2408333333333275</v>
      </c>
      <c r="CJ47" s="8">
        <f t="shared" si="39"/>
        <v>2.0166666666666657</v>
      </c>
      <c r="CL47" s="8">
        <v>58.300000000000004</v>
      </c>
      <c r="CM47" s="8">
        <v>57.800000000000004</v>
      </c>
      <c r="CN47" s="8">
        <v>69.8</v>
      </c>
      <c r="CO47" s="8">
        <v>60.6</v>
      </c>
      <c r="CP47" s="8">
        <v>62.9</v>
      </c>
      <c r="CQ47" s="8">
        <v>66.900000000000006</v>
      </c>
      <c r="CS47" s="8">
        <f t="shared" si="40"/>
        <v>8.7666666666666728</v>
      </c>
      <c r="CT47" s="8">
        <f t="shared" si="41"/>
        <v>8.0166666666666586</v>
      </c>
      <c r="CU47" s="8">
        <f t="shared" si="42"/>
        <v>2.3000000000000114</v>
      </c>
      <c r="CV47" s="8">
        <f t="shared" si="43"/>
        <v>7.2333333333333272</v>
      </c>
      <c r="CW47" s="8">
        <f t="shared" si="44"/>
        <v>10.999999999999993</v>
      </c>
      <c r="CX47" s="8">
        <f t="shared" si="45"/>
        <v>5.6499999999999915</v>
      </c>
      <c r="CZ47" s="8">
        <f t="shared" si="46"/>
        <v>8.9776666666666571</v>
      </c>
      <c r="DA47" s="8">
        <f t="shared" si="47"/>
        <v>8.2301666666666549</v>
      </c>
      <c r="DB47" s="8">
        <f t="shared" si="48"/>
        <v>1.0996666666666641</v>
      </c>
      <c r="DC47" s="8">
        <f t="shared" si="49"/>
        <v>6.4384999999999977</v>
      </c>
      <c r="DD47" s="8">
        <f t="shared" si="50"/>
        <v>8.7591666666666654</v>
      </c>
      <c r="DE47" s="8">
        <f t="shared" si="51"/>
        <v>3.6333333333333258</v>
      </c>
    </row>
    <row r="48" spans="1:109" ht="15.75" x14ac:dyDescent="0.5">
      <c r="A48" s="12" t="s">
        <v>55</v>
      </c>
      <c r="B48" s="7">
        <v>1</v>
      </c>
      <c r="C48" s="7">
        <v>2</v>
      </c>
      <c r="D48" s="8">
        <v>70.199999999999989</v>
      </c>
      <c r="E48" s="8">
        <v>68.5</v>
      </c>
      <c r="F48" s="8">
        <v>65.7</v>
      </c>
      <c r="G48" s="8">
        <v>52.5</v>
      </c>
      <c r="H48" s="8">
        <v>42.8</v>
      </c>
      <c r="I48" s="8">
        <v>51.4</v>
      </c>
      <c r="K48" s="8">
        <v>68.86</v>
      </c>
      <c r="L48" s="8">
        <v>69.128</v>
      </c>
      <c r="M48" s="8">
        <v>66.64</v>
      </c>
      <c r="N48" s="8">
        <v>53.280000000000008</v>
      </c>
      <c r="O48" s="8">
        <v>48.519999999999996</v>
      </c>
      <c r="P48" s="8">
        <v>52.059999999999988</v>
      </c>
      <c r="R48" s="8">
        <f t="shared" si="26"/>
        <v>1.3399999999999892</v>
      </c>
      <c r="S48" s="8">
        <f t="shared" si="26"/>
        <v>-0.62800000000000011</v>
      </c>
      <c r="T48" s="8">
        <f t="shared" si="26"/>
        <v>-0.93999999999999773</v>
      </c>
      <c r="U48" s="8">
        <f t="shared" si="26"/>
        <v>-0.78000000000000824</v>
      </c>
      <c r="V48" s="8">
        <f t="shared" si="26"/>
        <v>-5.7199999999999989</v>
      </c>
      <c r="W48" s="8">
        <f t="shared" si="26"/>
        <v>-0.65999999999998948</v>
      </c>
      <c r="Y48" s="8">
        <v>73.099999999999994</v>
      </c>
      <c r="Z48" s="8">
        <v>77.7</v>
      </c>
      <c r="AA48" s="8">
        <v>77.7</v>
      </c>
      <c r="AB48" s="8">
        <v>69.699999999999989</v>
      </c>
      <c r="AC48" s="8">
        <v>66.8</v>
      </c>
      <c r="AD48" s="8">
        <v>58.199999999999996</v>
      </c>
      <c r="AF48" s="8">
        <v>63.575000000000003</v>
      </c>
      <c r="AG48" s="8">
        <v>67.920833333333334</v>
      </c>
      <c r="AH48" s="8">
        <v>70.106666666666655</v>
      </c>
      <c r="AI48" s="8">
        <v>62.314999999999998</v>
      </c>
      <c r="AJ48" s="8">
        <v>64.298333333333318</v>
      </c>
      <c r="AK48" s="8">
        <v>53.179166666666667</v>
      </c>
      <c r="AM48" s="8">
        <f t="shared" si="27"/>
        <v>9.5249999999999915</v>
      </c>
      <c r="AN48" s="8">
        <f t="shared" si="27"/>
        <v>9.7791666666666686</v>
      </c>
      <c r="AO48" s="8">
        <f t="shared" si="27"/>
        <v>7.5933333333333479</v>
      </c>
      <c r="AP48" s="8">
        <f t="shared" si="27"/>
        <v>7.3849999999999909</v>
      </c>
      <c r="AQ48" s="8">
        <f t="shared" si="27"/>
        <v>2.5016666666666794</v>
      </c>
      <c r="AR48" s="8">
        <f t="shared" si="27"/>
        <v>5.0208333333333286</v>
      </c>
      <c r="AT48" s="8">
        <v>76.45</v>
      </c>
      <c r="AU48" s="8">
        <v>53.45</v>
      </c>
      <c r="AV48" s="8">
        <v>53.75</v>
      </c>
      <c r="AW48" s="8">
        <v>49.45</v>
      </c>
      <c r="AX48" s="8">
        <v>64.349999999999994</v>
      </c>
      <c r="AY48" s="8">
        <v>50.45</v>
      </c>
      <c r="BB48" s="8">
        <v>71.42</v>
      </c>
      <c r="BC48" s="8">
        <v>53</v>
      </c>
      <c r="BD48" s="8">
        <v>54.279999999999994</v>
      </c>
      <c r="BE48" s="8">
        <v>52.04</v>
      </c>
      <c r="BF48" s="8">
        <v>64.72</v>
      </c>
      <c r="BG48" s="8">
        <v>52.14</v>
      </c>
      <c r="BI48" s="8">
        <f t="shared" si="28"/>
        <v>5.0300000000000011</v>
      </c>
      <c r="BJ48" s="8">
        <f t="shared" si="29"/>
        <v>0.45000000000000284</v>
      </c>
      <c r="BK48" s="8">
        <f t="shared" si="30"/>
        <v>-0.52999999999999403</v>
      </c>
      <c r="BL48" s="8">
        <f t="shared" si="31"/>
        <v>-2.5899999999999963</v>
      </c>
      <c r="BM48" s="8">
        <f t="shared" si="32"/>
        <v>-0.37000000000000455</v>
      </c>
      <c r="BN48" s="8">
        <f t="shared" si="33"/>
        <v>-1.6899999999999977</v>
      </c>
      <c r="BP48" s="8">
        <f t="array" ref="BP48">AVERAGE(D48,Y48,AT48)</f>
        <v>73.25</v>
      </c>
      <c r="BQ48" s="8">
        <f t="array" ref="BQ48">AVERAGE(E48,Z48,AU48)</f>
        <v>66.55</v>
      </c>
      <c r="BR48" s="8">
        <f t="array" ref="BR48">AVERAGE(F48,AA48,AV48)</f>
        <v>65.716666666666669</v>
      </c>
      <c r="BS48" s="8">
        <f t="array" ref="BS48">AVERAGE(G48,AB48,AW48)</f>
        <v>57.216666666666661</v>
      </c>
      <c r="BT48" s="8">
        <f t="array" ref="BT48">AVERAGE(H48,AC48,AX48)</f>
        <v>57.983333333333327</v>
      </c>
      <c r="BU48" s="8">
        <f t="array" ref="BU48">AVERAGE(I48,AD48,AY48)</f>
        <v>53.35</v>
      </c>
      <c r="BX48" s="8">
        <v>67.951666666666668</v>
      </c>
      <c r="BY48" s="8">
        <v>63.349611111111109</v>
      </c>
      <c r="BZ48" s="8">
        <v>63.675555555555555</v>
      </c>
      <c r="CA48" s="8">
        <v>55.87833333333333</v>
      </c>
      <c r="CB48" s="8">
        <v>59.179444444444435</v>
      </c>
      <c r="CC48" s="8">
        <v>52.459722222222219</v>
      </c>
      <c r="CE48" s="8">
        <f t="shared" si="34"/>
        <v>5.298333333333332</v>
      </c>
      <c r="CF48" s="8">
        <f t="shared" si="35"/>
        <v>3.2003888888888881</v>
      </c>
      <c r="CG48" s="8">
        <f t="shared" si="36"/>
        <v>2.041111111111114</v>
      </c>
      <c r="CH48" s="8">
        <f t="shared" si="37"/>
        <v>1.3383333333333312</v>
      </c>
      <c r="CI48" s="8">
        <f t="shared" si="38"/>
        <v>-1.196111111111108</v>
      </c>
      <c r="CJ48" s="8">
        <f t="shared" si="39"/>
        <v>0.89027777777778283</v>
      </c>
      <c r="CL48" s="8">
        <v>67.5</v>
      </c>
      <c r="CM48" s="8">
        <v>57.2</v>
      </c>
      <c r="CN48" s="8">
        <v>52.6</v>
      </c>
      <c r="CO48" s="8">
        <v>44.599999999999994</v>
      </c>
      <c r="CP48" s="8">
        <v>52</v>
      </c>
      <c r="CQ48" s="8">
        <v>62.3</v>
      </c>
      <c r="CS48" s="8">
        <f t="shared" si="40"/>
        <v>5.75</v>
      </c>
      <c r="CT48" s="8">
        <f t="shared" si="41"/>
        <v>9.3499999999999943</v>
      </c>
      <c r="CU48" s="8">
        <f t="shared" si="42"/>
        <v>13.116666666666667</v>
      </c>
      <c r="CV48" s="8">
        <f t="shared" si="43"/>
        <v>12.616666666666667</v>
      </c>
      <c r="CW48" s="8">
        <f t="shared" si="44"/>
        <v>5.9833333333333272</v>
      </c>
      <c r="CX48" s="8">
        <f t="shared" si="45"/>
        <v>-8.9499999999999957</v>
      </c>
      <c r="CZ48" s="8">
        <f t="shared" si="46"/>
        <v>0.45166666666666799</v>
      </c>
      <c r="DA48" s="8">
        <f t="shared" si="47"/>
        <v>6.1496111111111063</v>
      </c>
      <c r="DB48" s="8">
        <f t="shared" si="48"/>
        <v>11.075555555555553</v>
      </c>
      <c r="DC48" s="8">
        <f t="shared" si="49"/>
        <v>11.278333333333336</v>
      </c>
      <c r="DD48" s="8">
        <f t="shared" si="50"/>
        <v>7.1794444444444352</v>
      </c>
      <c r="DE48" s="8">
        <f t="shared" si="51"/>
        <v>-9.8402777777777786</v>
      </c>
    </row>
    <row r="49" spans="1:109" ht="15.75" x14ac:dyDescent="0.5">
      <c r="A49" s="13" t="s">
        <v>56</v>
      </c>
      <c r="B49" s="14">
        <v>2</v>
      </c>
      <c r="C49" s="14">
        <v>1</v>
      </c>
      <c r="D49" s="8">
        <v>92.5</v>
      </c>
      <c r="E49" s="8">
        <v>93.100000000000009</v>
      </c>
      <c r="F49" s="8">
        <v>94.8</v>
      </c>
      <c r="G49" s="8">
        <v>96</v>
      </c>
      <c r="H49" s="8">
        <v>98.2</v>
      </c>
      <c r="I49" s="8">
        <v>98.2</v>
      </c>
      <c r="K49" s="8">
        <v>83.26</v>
      </c>
      <c r="L49" s="8">
        <v>84.260000000000019</v>
      </c>
      <c r="M49" s="8">
        <v>84.74</v>
      </c>
      <c r="N49" s="8">
        <v>86.679999999999993</v>
      </c>
      <c r="O49" s="8">
        <v>88.039999999999992</v>
      </c>
      <c r="P49" s="8">
        <v>89.16</v>
      </c>
      <c r="R49" s="8">
        <f t="shared" si="26"/>
        <v>9.2399999999999949</v>
      </c>
      <c r="S49" s="8">
        <f t="shared" si="26"/>
        <v>8.8399999999999892</v>
      </c>
      <c r="T49" s="8">
        <f t="shared" si="26"/>
        <v>10.060000000000002</v>
      </c>
      <c r="U49" s="8">
        <f t="shared" si="26"/>
        <v>9.3200000000000074</v>
      </c>
      <c r="V49" s="8">
        <f t="shared" si="26"/>
        <v>10.160000000000011</v>
      </c>
      <c r="W49" s="8">
        <f t="shared" si="26"/>
        <v>9.0400000000000063</v>
      </c>
      <c r="Y49" s="8">
        <v>94.199999999999989</v>
      </c>
      <c r="Z49" s="8">
        <v>96.5</v>
      </c>
      <c r="AA49" s="8">
        <v>97.7</v>
      </c>
      <c r="AB49" s="8">
        <v>98.2</v>
      </c>
      <c r="AC49" s="8">
        <v>96.5</v>
      </c>
      <c r="AD49" s="8">
        <v>94.8</v>
      </c>
      <c r="AF49" s="8">
        <v>86.25</v>
      </c>
      <c r="AG49" s="8">
        <v>90.137499999999989</v>
      </c>
      <c r="AH49" s="8">
        <v>90.949999999999989</v>
      </c>
      <c r="AI49" s="8">
        <v>93.112499999999997</v>
      </c>
      <c r="AJ49" s="8">
        <v>92.25</v>
      </c>
      <c r="AK49" s="8">
        <v>89.387499999999989</v>
      </c>
      <c r="AM49" s="8">
        <f t="shared" si="27"/>
        <v>7.9499999999999886</v>
      </c>
      <c r="AN49" s="8">
        <f t="shared" si="27"/>
        <v>6.3625000000000114</v>
      </c>
      <c r="AO49" s="8">
        <f t="shared" si="27"/>
        <v>6.7500000000000142</v>
      </c>
      <c r="AP49" s="8">
        <f t="shared" si="27"/>
        <v>5.0875000000000057</v>
      </c>
      <c r="AQ49" s="8">
        <f t="shared" si="27"/>
        <v>4.25</v>
      </c>
      <c r="AR49" s="8">
        <f t="shared" si="27"/>
        <v>5.4125000000000085</v>
      </c>
      <c r="AT49" s="8">
        <v>78.650000000000006</v>
      </c>
      <c r="AU49" s="8">
        <v>76.95</v>
      </c>
      <c r="AV49" s="8">
        <v>80.099999999999994</v>
      </c>
      <c r="AW49" s="8">
        <v>79.300000000000011</v>
      </c>
      <c r="AX49" s="8">
        <v>80.150000000000006</v>
      </c>
      <c r="AY49" s="8">
        <v>85.399999999999991</v>
      </c>
      <c r="BB49" s="8">
        <v>79.900000000000006</v>
      </c>
      <c r="BC49" s="8">
        <v>79.5</v>
      </c>
      <c r="BD49" s="8">
        <v>82.8</v>
      </c>
      <c r="BE49" s="8">
        <v>81.16</v>
      </c>
      <c r="BF49" s="8">
        <v>86.2</v>
      </c>
      <c r="BG49" s="8">
        <v>86.9</v>
      </c>
      <c r="BI49" s="8">
        <f t="shared" si="28"/>
        <v>-1.25</v>
      </c>
      <c r="BJ49" s="8">
        <f t="shared" si="29"/>
        <v>-2.5499999999999972</v>
      </c>
      <c r="BK49" s="8">
        <f t="shared" si="30"/>
        <v>-2.7000000000000028</v>
      </c>
      <c r="BL49" s="8">
        <f t="shared" si="31"/>
        <v>-1.8599999999999852</v>
      </c>
      <c r="BM49" s="8">
        <f t="shared" si="32"/>
        <v>-6.0499999999999972</v>
      </c>
      <c r="BN49" s="8">
        <f t="shared" si="33"/>
        <v>-1.5000000000000142</v>
      </c>
      <c r="BP49" s="8">
        <f t="array" ref="BP49">AVERAGE(D49,Y49,AT49)</f>
        <v>88.45</v>
      </c>
      <c r="BQ49" s="8">
        <f t="array" ref="BQ49">AVERAGE(E49,Z49,AU49)</f>
        <v>88.850000000000009</v>
      </c>
      <c r="BR49" s="8">
        <f t="array" ref="BR49">AVERAGE(F49,AA49,AV49)</f>
        <v>90.866666666666674</v>
      </c>
      <c r="BS49" s="8">
        <f t="array" ref="BS49">AVERAGE(G49,AB49,AW49)</f>
        <v>91.166666666666671</v>
      </c>
      <c r="BT49" s="8">
        <f t="array" ref="BT49">AVERAGE(H49,AC49,AX49)</f>
        <v>91.616666666666674</v>
      </c>
      <c r="BU49" s="8">
        <f t="array" ref="BU49">AVERAGE(I49,AD49,AY49)</f>
        <v>92.8</v>
      </c>
      <c r="BX49" s="8">
        <v>83.13666666666667</v>
      </c>
      <c r="BY49" s="8">
        <v>84.632500000000007</v>
      </c>
      <c r="BZ49" s="8">
        <v>86.163333333333341</v>
      </c>
      <c r="CA49" s="8">
        <v>86.984166666666667</v>
      </c>
      <c r="CB49" s="8">
        <v>88.83</v>
      </c>
      <c r="CC49" s="8">
        <v>88.482500000000002</v>
      </c>
      <c r="CE49" s="8">
        <f t="shared" si="34"/>
        <v>5.3133333333333326</v>
      </c>
      <c r="CF49" s="8">
        <f t="shared" si="35"/>
        <v>4.2175000000000011</v>
      </c>
      <c r="CG49" s="8">
        <f t="shared" si="36"/>
        <v>4.7033333333333331</v>
      </c>
      <c r="CH49" s="8">
        <f t="shared" si="37"/>
        <v>4.1825000000000045</v>
      </c>
      <c r="CI49" s="8">
        <f t="shared" si="38"/>
        <v>2.786666666666676</v>
      </c>
      <c r="CJ49" s="8">
        <f t="shared" si="39"/>
        <v>4.3174999999999955</v>
      </c>
      <c r="CL49" s="8">
        <v>96.6</v>
      </c>
      <c r="CM49" s="8">
        <v>98.9</v>
      </c>
      <c r="CN49" s="8">
        <v>98.3</v>
      </c>
      <c r="CO49" s="8">
        <v>97.2</v>
      </c>
      <c r="CP49" s="8">
        <v>100</v>
      </c>
      <c r="CQ49" s="8">
        <v>99.5</v>
      </c>
      <c r="CS49" s="8">
        <f t="shared" si="40"/>
        <v>-8.1499999999999915</v>
      </c>
      <c r="CT49" s="8">
        <f t="shared" si="41"/>
        <v>-10.049999999999997</v>
      </c>
      <c r="CU49" s="8">
        <f t="shared" si="42"/>
        <v>-7.4333333333333229</v>
      </c>
      <c r="CV49" s="8">
        <f t="shared" si="43"/>
        <v>-6.0333333333333314</v>
      </c>
      <c r="CW49" s="8">
        <f t="shared" si="44"/>
        <v>-8.3833333333333258</v>
      </c>
      <c r="CX49" s="8">
        <f t="shared" si="45"/>
        <v>-6.7000000000000028</v>
      </c>
      <c r="CZ49" s="8">
        <f t="shared" si="46"/>
        <v>-13.463333333333324</v>
      </c>
      <c r="DA49" s="8">
        <f t="shared" si="47"/>
        <v>-14.267499999999998</v>
      </c>
      <c r="DB49" s="8">
        <f t="shared" si="48"/>
        <v>-12.136666666666656</v>
      </c>
      <c r="DC49" s="8">
        <f t="shared" si="49"/>
        <v>-10.215833333333336</v>
      </c>
      <c r="DD49" s="8">
        <f t="shared" si="50"/>
        <v>-11.170000000000002</v>
      </c>
      <c r="DE49" s="8">
        <f t="shared" si="51"/>
        <v>-11.017499999999998</v>
      </c>
    </row>
    <row r="50" spans="1:109" ht="15.75" x14ac:dyDescent="0.5">
      <c r="A50" s="13" t="s">
        <v>57</v>
      </c>
      <c r="B50" s="14">
        <v>2</v>
      </c>
      <c r="C50" s="14">
        <v>2</v>
      </c>
      <c r="D50" s="8">
        <v>56.499999999999993</v>
      </c>
      <c r="E50" s="8">
        <v>80.5</v>
      </c>
      <c r="F50" s="8">
        <v>86.8</v>
      </c>
      <c r="G50" s="8">
        <v>86.8</v>
      </c>
      <c r="H50" s="8">
        <v>93.7</v>
      </c>
      <c r="I50" s="8">
        <v>92</v>
      </c>
      <c r="K50" s="8">
        <v>54.148000000000003</v>
      </c>
      <c r="L50" s="8">
        <v>63.260000000000005</v>
      </c>
      <c r="M50" s="8">
        <v>67.688000000000002</v>
      </c>
      <c r="N50" s="8">
        <v>67.988</v>
      </c>
      <c r="O50" s="8">
        <v>77.325000000000003</v>
      </c>
      <c r="P50" s="8">
        <v>76.599999999999994</v>
      </c>
      <c r="R50" s="8">
        <f t="shared" si="26"/>
        <v>2.3519999999999897</v>
      </c>
      <c r="S50" s="8">
        <f t="shared" si="26"/>
        <v>17.239999999999995</v>
      </c>
      <c r="T50" s="8">
        <f t="shared" si="26"/>
        <v>19.111999999999995</v>
      </c>
      <c r="U50" s="8">
        <f t="shared" si="26"/>
        <v>18.811999999999998</v>
      </c>
      <c r="V50" s="8">
        <f t="shared" si="26"/>
        <v>16.375</v>
      </c>
      <c r="W50" s="8">
        <f t="shared" si="26"/>
        <v>15.400000000000006</v>
      </c>
      <c r="Y50" s="8">
        <v>83.399999999999991</v>
      </c>
      <c r="Z50" s="8">
        <v>86.8</v>
      </c>
      <c r="AA50" s="8">
        <v>87.4</v>
      </c>
      <c r="AB50" s="8">
        <v>88</v>
      </c>
      <c r="AC50" s="8">
        <v>80.5</v>
      </c>
      <c r="AD50" s="8">
        <v>85.7</v>
      </c>
      <c r="AF50" s="8">
        <v>71.3125</v>
      </c>
      <c r="AG50" s="8">
        <v>70.612499999999997</v>
      </c>
      <c r="AH50" s="8">
        <v>71.837500000000006</v>
      </c>
      <c r="AI50" s="8">
        <v>72.387500000000003</v>
      </c>
      <c r="AJ50" s="8">
        <v>61.550000000000004</v>
      </c>
      <c r="AK50" s="8">
        <v>67.25</v>
      </c>
      <c r="AM50" s="8">
        <f t="shared" si="27"/>
        <v>12.087499999999991</v>
      </c>
      <c r="AN50" s="8">
        <f t="shared" si="27"/>
        <v>16.1875</v>
      </c>
      <c r="AO50" s="8">
        <f t="shared" si="27"/>
        <v>15.5625</v>
      </c>
      <c r="AP50" s="8">
        <f t="shared" si="27"/>
        <v>15.612499999999997</v>
      </c>
      <c r="AQ50" s="8">
        <f t="shared" si="27"/>
        <v>18.949999999999996</v>
      </c>
      <c r="AR50" s="8">
        <f t="shared" si="27"/>
        <v>18.450000000000003</v>
      </c>
      <c r="AT50" s="8">
        <v>46.45</v>
      </c>
      <c r="AU50" s="8">
        <v>52.05</v>
      </c>
      <c r="AV50" s="8">
        <v>57.574999999999996</v>
      </c>
      <c r="AW50" s="8">
        <v>64.599999999999994</v>
      </c>
      <c r="AX50" s="8">
        <v>64.3</v>
      </c>
      <c r="AY50" s="8">
        <v>63.15</v>
      </c>
      <c r="BB50" s="8">
        <v>53.152000000000001</v>
      </c>
      <c r="BC50" s="8">
        <v>54.152000000000001</v>
      </c>
      <c r="BD50" s="8">
        <v>59.184000000000005</v>
      </c>
      <c r="BE50" s="8">
        <v>65.992000000000004</v>
      </c>
      <c r="BF50" s="8">
        <v>70.292000000000002</v>
      </c>
      <c r="BG50" s="8">
        <v>70.191999999999993</v>
      </c>
      <c r="BI50" s="8">
        <f t="shared" si="28"/>
        <v>-6.7019999999999982</v>
      </c>
      <c r="BJ50" s="8">
        <f t="shared" si="29"/>
        <v>-2.1020000000000039</v>
      </c>
      <c r="BK50" s="8">
        <f t="shared" si="30"/>
        <v>-1.6090000000000089</v>
      </c>
      <c r="BL50" s="8">
        <f t="shared" si="31"/>
        <v>-1.3920000000000101</v>
      </c>
      <c r="BM50" s="8">
        <f t="shared" si="32"/>
        <v>-5.9920000000000044</v>
      </c>
      <c r="BN50" s="8">
        <f t="shared" si="33"/>
        <v>-7.0419999999999945</v>
      </c>
      <c r="BP50" s="8">
        <f t="array" ref="BP50">AVERAGE(D50,Y50,AT50)</f>
        <v>62.116666666666653</v>
      </c>
      <c r="BQ50" s="8">
        <f t="array" ref="BQ50">AVERAGE(E50,Z50,AU50)</f>
        <v>73.116666666666674</v>
      </c>
      <c r="BR50" s="8">
        <f t="array" ref="BR50">AVERAGE(F50,AA50,AV50)</f>
        <v>77.258333333333326</v>
      </c>
      <c r="BS50" s="8">
        <f t="array" ref="BS50">AVERAGE(G50,AB50,AW50)</f>
        <v>79.8</v>
      </c>
      <c r="BT50" s="8">
        <f t="array" ref="BT50">AVERAGE(H50,AC50,AX50)</f>
        <v>79.5</v>
      </c>
      <c r="BU50" s="8">
        <f t="array" ref="BU50">AVERAGE(I50,AD50,AY50)</f>
        <v>80.283333333333331</v>
      </c>
      <c r="BX50" s="8">
        <v>59.537500000000001</v>
      </c>
      <c r="BY50" s="8">
        <v>62.674833333333332</v>
      </c>
      <c r="BZ50" s="8">
        <v>66.236500000000007</v>
      </c>
      <c r="CA50" s="8">
        <v>68.789166666666674</v>
      </c>
      <c r="CB50" s="8">
        <v>69.722333333333339</v>
      </c>
      <c r="CC50" s="8">
        <v>71.347333333333324</v>
      </c>
      <c r="CE50" s="8">
        <f t="shared" si="34"/>
        <v>2.5791666666666515</v>
      </c>
      <c r="CF50" s="8">
        <f t="shared" si="35"/>
        <v>10.441833333333342</v>
      </c>
      <c r="CG50" s="8">
        <f t="shared" si="36"/>
        <v>11.021833333333319</v>
      </c>
      <c r="CH50" s="8">
        <f t="shared" si="37"/>
        <v>11.010833333333323</v>
      </c>
      <c r="CI50" s="8">
        <f t="shared" si="38"/>
        <v>9.7776666666666614</v>
      </c>
      <c r="CJ50" s="8">
        <f t="shared" si="39"/>
        <v>8.936000000000007</v>
      </c>
      <c r="CL50" s="8">
        <v>21.200000000000003</v>
      </c>
      <c r="CM50" s="8">
        <v>38.9</v>
      </c>
      <c r="CN50" s="8">
        <v>53.8</v>
      </c>
      <c r="CO50" s="8">
        <v>61.199999999999996</v>
      </c>
      <c r="CP50" s="8">
        <v>84.6</v>
      </c>
      <c r="CQ50" s="8">
        <v>89.8</v>
      </c>
      <c r="CS50" s="8">
        <f t="shared" si="40"/>
        <v>40.91666666666665</v>
      </c>
      <c r="CT50" s="8">
        <f t="shared" si="41"/>
        <v>34.216666666666676</v>
      </c>
      <c r="CU50" s="8">
        <f t="shared" si="42"/>
        <v>23.458333333333329</v>
      </c>
      <c r="CV50" s="8">
        <f t="shared" si="43"/>
        <v>18.600000000000001</v>
      </c>
      <c r="CW50" s="8">
        <f t="shared" si="44"/>
        <v>-5.0999999999999943</v>
      </c>
      <c r="CX50" s="8">
        <f t="shared" si="45"/>
        <v>-9.5166666666666657</v>
      </c>
      <c r="CZ50" s="8">
        <f t="shared" si="46"/>
        <v>38.337499999999999</v>
      </c>
      <c r="DA50" s="8">
        <f t="shared" si="47"/>
        <v>23.774833333333333</v>
      </c>
      <c r="DB50" s="8">
        <f t="shared" si="48"/>
        <v>12.436500000000009</v>
      </c>
      <c r="DC50" s="8">
        <f t="shared" si="49"/>
        <v>7.5891666666666779</v>
      </c>
      <c r="DD50" s="8">
        <f t="shared" si="50"/>
        <v>-14.877666666666656</v>
      </c>
      <c r="DE50" s="8">
        <f t="shared" si="51"/>
        <v>-18.452666666666673</v>
      </c>
    </row>
    <row r="51" spans="1:109" ht="15.75" x14ac:dyDescent="0.5">
      <c r="A51" s="12" t="s">
        <v>58</v>
      </c>
      <c r="B51" s="7">
        <v>1</v>
      </c>
      <c r="C51" s="7">
        <v>1</v>
      </c>
      <c r="D51" s="8">
        <v>14.2</v>
      </c>
      <c r="E51" s="8">
        <v>13.700000000000001</v>
      </c>
      <c r="F51" s="8">
        <v>13.100000000000001</v>
      </c>
      <c r="G51" s="8">
        <v>10.8</v>
      </c>
      <c r="H51" s="8">
        <v>9.7000000000000011</v>
      </c>
      <c r="I51" s="8">
        <v>9.7000000000000011</v>
      </c>
      <c r="K51" s="8">
        <v>17.520000000000003</v>
      </c>
      <c r="L51" s="8">
        <v>15.288</v>
      </c>
      <c r="M51" s="8">
        <v>14.780000000000001</v>
      </c>
      <c r="N51" s="8">
        <v>13.419999999999998</v>
      </c>
      <c r="O51" s="8">
        <v>12.959999999999999</v>
      </c>
      <c r="P51" s="8">
        <v>12.060000000000002</v>
      </c>
      <c r="R51" s="8">
        <f t="shared" si="26"/>
        <v>-3.3200000000000038</v>
      </c>
      <c r="S51" s="8">
        <f t="shared" si="26"/>
        <v>-1.5879999999999992</v>
      </c>
      <c r="T51" s="8">
        <f t="shared" si="26"/>
        <v>-1.6799999999999997</v>
      </c>
      <c r="U51" s="8">
        <f t="shared" si="26"/>
        <v>-2.6199999999999974</v>
      </c>
      <c r="V51" s="8">
        <f t="shared" si="26"/>
        <v>-3.259999999999998</v>
      </c>
      <c r="W51" s="8">
        <f t="shared" si="26"/>
        <v>-2.3600000000000012</v>
      </c>
      <c r="Y51" s="8">
        <v>8.5</v>
      </c>
      <c r="Z51" s="8">
        <v>6.8000000000000007</v>
      </c>
      <c r="AA51" s="8">
        <v>6.2</v>
      </c>
      <c r="AB51" s="8">
        <v>8</v>
      </c>
      <c r="AC51" s="8">
        <v>6.8000000000000007</v>
      </c>
      <c r="AD51" s="8">
        <v>5.7</v>
      </c>
      <c r="AF51" s="8">
        <v>23.208333333333336</v>
      </c>
      <c r="AG51" s="8">
        <v>20.279166666666661</v>
      </c>
      <c r="AH51" s="8">
        <v>19.212499999999999</v>
      </c>
      <c r="AI51" s="8">
        <v>18.512499999999996</v>
      </c>
      <c r="AJ51" s="8">
        <v>18.583333333333329</v>
      </c>
      <c r="AK51" s="8">
        <v>20.291666666666664</v>
      </c>
      <c r="AM51" s="8">
        <f t="shared" si="27"/>
        <v>-14.708333333333336</v>
      </c>
      <c r="AN51" s="8">
        <f t="shared" si="27"/>
        <v>-13.479166666666661</v>
      </c>
      <c r="AO51" s="8">
        <f t="shared" si="27"/>
        <v>-13.012499999999999</v>
      </c>
      <c r="AP51" s="8">
        <f t="shared" si="27"/>
        <v>-10.512499999999996</v>
      </c>
      <c r="AQ51" s="8">
        <f t="shared" si="27"/>
        <v>-11.783333333333328</v>
      </c>
      <c r="AR51" s="8">
        <f t="shared" si="27"/>
        <v>-14.591666666666665</v>
      </c>
      <c r="AT51" s="8">
        <v>38.049999999999997</v>
      </c>
      <c r="AU51" s="8">
        <v>37.5</v>
      </c>
      <c r="AV51" s="8">
        <v>35.75</v>
      </c>
      <c r="AW51" s="8">
        <v>29.9</v>
      </c>
      <c r="AX51" s="8">
        <v>31.099999999999998</v>
      </c>
      <c r="AY51" s="8">
        <v>32</v>
      </c>
      <c r="BB51" s="8">
        <v>33.899999999999991</v>
      </c>
      <c r="BC51" s="8">
        <v>32.08</v>
      </c>
      <c r="BD51" s="8">
        <v>30.119999999999997</v>
      </c>
      <c r="BE51" s="8">
        <v>25.34</v>
      </c>
      <c r="BF51" s="8">
        <v>26.559999999999995</v>
      </c>
      <c r="BG51" s="8">
        <v>26.8</v>
      </c>
      <c r="BI51" s="8">
        <f t="shared" si="28"/>
        <v>4.1500000000000057</v>
      </c>
      <c r="BJ51" s="8">
        <f t="shared" si="29"/>
        <v>5.4200000000000017</v>
      </c>
      <c r="BK51" s="8">
        <f t="shared" si="30"/>
        <v>5.6300000000000026</v>
      </c>
      <c r="BL51" s="8">
        <f t="shared" si="31"/>
        <v>4.5599999999999987</v>
      </c>
      <c r="BM51" s="8">
        <f t="shared" si="32"/>
        <v>4.5400000000000027</v>
      </c>
      <c r="BN51" s="8">
        <f t="shared" si="33"/>
        <v>5.1999999999999993</v>
      </c>
      <c r="BP51" s="8">
        <f t="array" ref="BP51">AVERAGE(D51,Y51,AT51)</f>
        <v>20.25</v>
      </c>
      <c r="BQ51" s="8">
        <f t="array" ref="BQ51">AVERAGE(E51,Z51,AU51)</f>
        <v>19.333333333333332</v>
      </c>
      <c r="BR51" s="8">
        <f t="array" ref="BR51">AVERAGE(F51,AA51,AV51)</f>
        <v>18.349999999999998</v>
      </c>
      <c r="BS51" s="8">
        <f t="array" ref="BS51">AVERAGE(G51,AB51,AW51)</f>
        <v>16.233333333333334</v>
      </c>
      <c r="BT51" s="8">
        <f t="array" ref="BT51">AVERAGE(H51,AC51,AX51)</f>
        <v>15.866666666666665</v>
      </c>
      <c r="BU51" s="8">
        <f t="array" ref="BU51">AVERAGE(I51,AD51,AY51)</f>
        <v>15.800000000000002</v>
      </c>
      <c r="BX51" s="8">
        <v>24.876111111111111</v>
      </c>
      <c r="BY51" s="8">
        <v>22.549055555555555</v>
      </c>
      <c r="BZ51" s="8">
        <v>21.370833333333334</v>
      </c>
      <c r="CA51" s="8">
        <v>19.090833333333332</v>
      </c>
      <c r="CB51" s="8">
        <v>19.367777777777775</v>
      </c>
      <c r="CC51" s="8">
        <v>19.717222222222222</v>
      </c>
      <c r="CE51" s="8">
        <f t="shared" si="34"/>
        <v>-4.6261111111111113</v>
      </c>
      <c r="CF51" s="8">
        <f t="shared" si="35"/>
        <v>-3.2157222222222224</v>
      </c>
      <c r="CG51" s="8">
        <f t="shared" si="36"/>
        <v>-3.0208333333333357</v>
      </c>
      <c r="CH51" s="8">
        <f t="shared" si="37"/>
        <v>-2.8574999999999982</v>
      </c>
      <c r="CI51" s="8">
        <f t="shared" si="38"/>
        <v>-3.5011111111111095</v>
      </c>
      <c r="CJ51" s="8">
        <f t="shared" si="39"/>
        <v>-3.9172222222222199</v>
      </c>
      <c r="CL51" s="8">
        <v>22.899999999999991</v>
      </c>
      <c r="CM51" s="8">
        <v>18.300000000000011</v>
      </c>
      <c r="CN51" s="8">
        <v>16</v>
      </c>
      <c r="CO51" s="8">
        <v>15.5</v>
      </c>
      <c r="CP51" s="8">
        <v>13.799999999999997</v>
      </c>
      <c r="CQ51" s="8">
        <v>10.299999999999997</v>
      </c>
      <c r="CS51" s="8">
        <f t="shared" si="40"/>
        <v>-2.6499999999999915</v>
      </c>
      <c r="CT51" s="8">
        <f t="shared" si="41"/>
        <v>1.0333333333333208</v>
      </c>
      <c r="CU51" s="8">
        <f t="shared" si="42"/>
        <v>2.3499999999999979</v>
      </c>
      <c r="CV51" s="8">
        <f t="shared" si="43"/>
        <v>0.73333333333333428</v>
      </c>
      <c r="CW51" s="8">
        <f t="shared" si="44"/>
        <v>2.0666666666666682</v>
      </c>
      <c r="CX51" s="8">
        <f t="shared" si="45"/>
        <v>5.5000000000000053</v>
      </c>
      <c r="CZ51" s="8">
        <f t="shared" si="46"/>
        <v>1.9761111111111198</v>
      </c>
      <c r="DA51" s="8">
        <f t="shared" si="47"/>
        <v>4.2490555555555432</v>
      </c>
      <c r="DB51" s="8">
        <f t="shared" si="48"/>
        <v>5.3708333333333336</v>
      </c>
      <c r="DC51" s="8">
        <f t="shared" si="49"/>
        <v>3.5908333333333324</v>
      </c>
      <c r="DD51" s="8">
        <f t="shared" si="50"/>
        <v>5.5677777777777777</v>
      </c>
      <c r="DE51" s="8">
        <f t="shared" si="51"/>
        <v>9.4172222222222253</v>
      </c>
    </row>
    <row r="52" spans="1:109" ht="15.75" x14ac:dyDescent="0.5">
      <c r="A52" s="13" t="s">
        <v>59</v>
      </c>
      <c r="B52" s="14">
        <v>2</v>
      </c>
      <c r="C52" s="14">
        <v>2</v>
      </c>
      <c r="D52" s="8">
        <v>54.2</v>
      </c>
      <c r="E52" s="8">
        <v>56.000000000000007</v>
      </c>
      <c r="F52" s="8">
        <v>58.199999999999996</v>
      </c>
      <c r="G52" s="8">
        <v>59.4</v>
      </c>
      <c r="H52" s="8">
        <v>57.099999999999994</v>
      </c>
      <c r="I52" s="8">
        <v>56.000000000000007</v>
      </c>
      <c r="K52" s="8">
        <v>56.620000000000005</v>
      </c>
      <c r="L52" s="8">
        <v>57.620000000000005</v>
      </c>
      <c r="M52" s="8">
        <v>59.820000000000007</v>
      </c>
      <c r="N52" s="8">
        <v>60.279999999999994</v>
      </c>
      <c r="O52" s="8">
        <v>58.048000000000002</v>
      </c>
      <c r="P52" s="8">
        <v>57.42</v>
      </c>
      <c r="R52" s="8">
        <f t="shared" si="26"/>
        <v>-2.4200000000000017</v>
      </c>
      <c r="S52" s="8">
        <f t="shared" si="26"/>
        <v>-1.6199999999999974</v>
      </c>
      <c r="T52" s="8">
        <f t="shared" si="26"/>
        <v>-1.6200000000000117</v>
      </c>
      <c r="U52" s="8">
        <f t="shared" si="26"/>
        <v>-0.87999999999999545</v>
      </c>
      <c r="V52" s="8">
        <f t="shared" si="26"/>
        <v>-0.9480000000000075</v>
      </c>
      <c r="W52" s="8">
        <f t="shared" si="26"/>
        <v>-1.4199999999999946</v>
      </c>
      <c r="Y52" s="8">
        <v>82.199999999999989</v>
      </c>
      <c r="Z52" s="8">
        <v>85.7</v>
      </c>
      <c r="AA52" s="8">
        <v>85.7</v>
      </c>
      <c r="AB52" s="8">
        <v>89.7</v>
      </c>
      <c r="AC52" s="8">
        <v>85.1</v>
      </c>
      <c r="AD52" s="8">
        <v>88.5</v>
      </c>
      <c r="AF52" s="8">
        <v>80.099999999999994</v>
      </c>
      <c r="AG52" s="8">
        <v>80.587500000000006</v>
      </c>
      <c r="AH52" s="8">
        <v>78.417500000000004</v>
      </c>
      <c r="AI52" s="8">
        <v>84.762500000000003</v>
      </c>
      <c r="AJ52" s="8">
        <v>77.347499999999997</v>
      </c>
      <c r="AK52" s="8">
        <v>78.612499999999997</v>
      </c>
      <c r="AM52" s="8">
        <f t="shared" si="27"/>
        <v>2.0999999999999943</v>
      </c>
      <c r="AN52" s="8">
        <f t="shared" si="27"/>
        <v>5.1124999999999972</v>
      </c>
      <c r="AO52" s="8">
        <f t="shared" si="27"/>
        <v>7.2824999999999989</v>
      </c>
      <c r="AP52" s="8">
        <f t="shared" si="27"/>
        <v>4.9375</v>
      </c>
      <c r="AQ52" s="8">
        <f t="shared" si="27"/>
        <v>7.7524999999999977</v>
      </c>
      <c r="AR52" s="8">
        <f t="shared" si="27"/>
        <v>9.8875000000000028</v>
      </c>
      <c r="AT52" s="8">
        <v>74.8</v>
      </c>
      <c r="AU52" s="8">
        <v>75.900000000000006</v>
      </c>
      <c r="AV52" s="8">
        <v>74.400000000000006</v>
      </c>
      <c r="AW52" s="8">
        <v>72.7</v>
      </c>
      <c r="AX52" s="8">
        <v>75.05</v>
      </c>
      <c r="AY52" s="8">
        <v>76.75</v>
      </c>
      <c r="BB52" s="8">
        <v>75.959999999999994</v>
      </c>
      <c r="BC52" s="8">
        <v>78.08</v>
      </c>
      <c r="BD52" s="8">
        <v>72.839999999999989</v>
      </c>
      <c r="BE52" s="8">
        <v>69.640000000000015</v>
      </c>
      <c r="BF52" s="8">
        <v>72.44</v>
      </c>
      <c r="BG52" s="8">
        <v>72.900000000000006</v>
      </c>
      <c r="BI52" s="8">
        <f t="shared" si="28"/>
        <v>-1.1599999999999966</v>
      </c>
      <c r="BJ52" s="8">
        <f t="shared" si="29"/>
        <v>-2.1799999999999926</v>
      </c>
      <c r="BK52" s="8">
        <f t="shared" si="30"/>
        <v>1.5600000000000165</v>
      </c>
      <c r="BL52" s="8">
        <f t="shared" si="31"/>
        <v>3.0599999999999881</v>
      </c>
      <c r="BM52" s="8">
        <f t="shared" si="32"/>
        <v>2.6099999999999994</v>
      </c>
      <c r="BN52" s="8">
        <f t="shared" si="33"/>
        <v>3.8499999999999943</v>
      </c>
      <c r="BP52" s="8">
        <f t="array" ref="BP52">AVERAGE(D52,Y52,AT52)</f>
        <v>70.399999999999991</v>
      </c>
      <c r="BQ52" s="8">
        <f t="array" ref="BQ52">AVERAGE(E52,Z52,AU52)</f>
        <v>72.533333333333346</v>
      </c>
      <c r="BR52" s="8">
        <f t="array" ref="BR52">AVERAGE(F52,AA52,AV52)</f>
        <v>72.766666666666666</v>
      </c>
      <c r="BS52" s="8">
        <f t="array" ref="BS52">AVERAGE(G52,AB52,AW52)</f>
        <v>73.933333333333337</v>
      </c>
      <c r="BT52" s="8">
        <f t="array" ref="BT52">AVERAGE(H52,AC52,AX52)</f>
        <v>72.416666666666671</v>
      </c>
      <c r="BU52" s="8">
        <f t="array" ref="BU52">AVERAGE(I52,AD52,AY52)</f>
        <v>73.75</v>
      </c>
      <c r="BX52" s="8">
        <v>70.893333333333331</v>
      </c>
      <c r="BY52" s="8">
        <v>72.095833333333346</v>
      </c>
      <c r="BZ52" s="8">
        <v>70.359166666666667</v>
      </c>
      <c r="CA52" s="8">
        <v>71.560833333333335</v>
      </c>
      <c r="CB52" s="8">
        <v>69.278499999999994</v>
      </c>
      <c r="CC52" s="8">
        <v>69.644166666666663</v>
      </c>
      <c r="CE52" s="8">
        <f t="shared" si="34"/>
        <v>-0.4933333333333394</v>
      </c>
      <c r="CF52" s="8">
        <f t="shared" si="35"/>
        <v>0.4375</v>
      </c>
      <c r="CG52" s="8">
        <f t="shared" si="36"/>
        <v>2.4074999999999989</v>
      </c>
      <c r="CH52" s="8">
        <f t="shared" si="37"/>
        <v>2.3725000000000023</v>
      </c>
      <c r="CI52" s="8">
        <f t="shared" si="38"/>
        <v>3.1381666666666774</v>
      </c>
      <c r="CJ52" s="8">
        <f t="shared" si="39"/>
        <v>4.1058333333333366</v>
      </c>
      <c r="CL52" s="8">
        <v>38.9</v>
      </c>
      <c r="CM52" s="8">
        <v>52.6</v>
      </c>
      <c r="CN52" s="8">
        <v>45.8</v>
      </c>
      <c r="CO52" s="8">
        <v>45.8</v>
      </c>
      <c r="CP52" s="8">
        <v>52.6</v>
      </c>
      <c r="CQ52" s="8">
        <v>52.6</v>
      </c>
      <c r="CS52" s="8">
        <f t="shared" si="40"/>
        <v>31.499999999999993</v>
      </c>
      <c r="CT52" s="8">
        <f t="shared" si="41"/>
        <v>19.933333333333344</v>
      </c>
      <c r="CU52" s="8">
        <f t="shared" si="42"/>
        <v>26.966666666666669</v>
      </c>
      <c r="CV52" s="8">
        <f t="shared" si="43"/>
        <v>28.13333333333334</v>
      </c>
      <c r="CW52" s="8">
        <f t="shared" si="44"/>
        <v>19.81666666666667</v>
      </c>
      <c r="CX52" s="8">
        <f t="shared" si="45"/>
        <v>21.15</v>
      </c>
      <c r="CZ52" s="8">
        <f t="shared" si="46"/>
        <v>31.993333333333332</v>
      </c>
      <c r="DA52" s="8">
        <f t="shared" si="47"/>
        <v>19.495833333333344</v>
      </c>
      <c r="DB52" s="8">
        <f t="shared" si="48"/>
        <v>24.55916666666667</v>
      </c>
      <c r="DC52" s="8">
        <f t="shared" si="49"/>
        <v>25.760833333333338</v>
      </c>
      <c r="DD52" s="8">
        <f t="shared" si="50"/>
        <v>16.678499999999993</v>
      </c>
      <c r="DE52" s="8">
        <f t="shared" si="51"/>
        <v>17.044166666666662</v>
      </c>
    </row>
    <row r="53" spans="1:109" ht="15.75" x14ac:dyDescent="0.5">
      <c r="A53" s="12" t="s">
        <v>60</v>
      </c>
      <c r="B53" s="7">
        <v>1</v>
      </c>
      <c r="C53" s="7">
        <v>2</v>
      </c>
      <c r="D53" s="8">
        <v>49.1</v>
      </c>
      <c r="E53" s="8">
        <v>50.2</v>
      </c>
      <c r="F53" s="8">
        <v>49.7</v>
      </c>
      <c r="G53" s="8">
        <v>52</v>
      </c>
      <c r="H53" s="8">
        <v>50.8</v>
      </c>
      <c r="I53" s="8">
        <v>43.4</v>
      </c>
      <c r="K53" s="8">
        <v>50.08</v>
      </c>
      <c r="L53" s="8">
        <v>51.89</v>
      </c>
      <c r="M53" s="8">
        <v>52.568000000000005</v>
      </c>
      <c r="N53" s="8">
        <v>53.660000000000004</v>
      </c>
      <c r="O53" s="8">
        <v>53.1</v>
      </c>
      <c r="P53" s="8">
        <v>48.26</v>
      </c>
      <c r="R53" s="8">
        <f t="shared" si="26"/>
        <v>-0.97999999999999687</v>
      </c>
      <c r="S53" s="8">
        <f t="shared" si="26"/>
        <v>-1.6899999999999977</v>
      </c>
      <c r="T53" s="8">
        <f t="shared" si="26"/>
        <v>-2.8680000000000021</v>
      </c>
      <c r="U53" s="8">
        <f t="shared" si="26"/>
        <v>-1.6600000000000037</v>
      </c>
      <c r="V53" s="8">
        <f t="shared" si="26"/>
        <v>-2.3000000000000043</v>
      </c>
      <c r="W53" s="8">
        <f t="shared" si="26"/>
        <v>-4.8599999999999994</v>
      </c>
      <c r="Y53" s="8">
        <v>44.5</v>
      </c>
      <c r="Z53" s="8">
        <v>54.800000000000004</v>
      </c>
      <c r="AA53" s="8">
        <v>49.7</v>
      </c>
      <c r="AB53" s="8">
        <v>50.2</v>
      </c>
      <c r="AC53" s="8">
        <v>46.800000000000004</v>
      </c>
      <c r="AD53" s="8">
        <v>32</v>
      </c>
      <c r="AF53" s="8">
        <v>41.029166666666661</v>
      </c>
      <c r="AG53" s="8">
        <v>45.49583333333333</v>
      </c>
      <c r="AH53" s="8">
        <v>44.5</v>
      </c>
      <c r="AI53" s="8">
        <v>45.608333333333334</v>
      </c>
      <c r="AJ53" s="8">
        <v>44.504166666666663</v>
      </c>
      <c r="AK53" s="8">
        <v>33.291666666666671</v>
      </c>
      <c r="AM53" s="8">
        <f t="shared" si="27"/>
        <v>3.4708333333333385</v>
      </c>
      <c r="AN53" s="8">
        <f t="shared" si="27"/>
        <v>9.3041666666666742</v>
      </c>
      <c r="AO53" s="8">
        <f t="shared" si="27"/>
        <v>5.2000000000000028</v>
      </c>
      <c r="AP53" s="8">
        <f t="shared" si="27"/>
        <v>4.5916666666666686</v>
      </c>
      <c r="AQ53" s="8">
        <f t="shared" si="27"/>
        <v>2.2958333333333414</v>
      </c>
      <c r="AR53" s="8">
        <f t="shared" si="27"/>
        <v>-1.2916666666666714</v>
      </c>
      <c r="AT53" s="8">
        <v>61.900000000000006</v>
      </c>
      <c r="AU53" s="8">
        <v>54.849999999999994</v>
      </c>
      <c r="AV53" s="8">
        <v>50.424999999999997</v>
      </c>
      <c r="AW53" s="8">
        <v>54.349999999999994</v>
      </c>
      <c r="AX53" s="8">
        <v>51.449999999999996</v>
      </c>
      <c r="AY53" s="8">
        <v>48.900000000000006</v>
      </c>
      <c r="BB53" s="8">
        <v>62.632000000000005</v>
      </c>
      <c r="BC53" s="8">
        <v>58.372</v>
      </c>
      <c r="BD53" s="8">
        <v>54.483999999999995</v>
      </c>
      <c r="BE53" s="8">
        <v>59.591999999999999</v>
      </c>
      <c r="BF53" s="8">
        <v>54.851999999999997</v>
      </c>
      <c r="BG53" s="8">
        <v>52.912000000000013</v>
      </c>
      <c r="BI53" s="8">
        <f t="shared" si="28"/>
        <v>-0.73199999999999932</v>
      </c>
      <c r="BJ53" s="8">
        <f t="shared" si="29"/>
        <v>-3.5220000000000056</v>
      </c>
      <c r="BK53" s="8">
        <f t="shared" si="30"/>
        <v>-4.0589999999999975</v>
      </c>
      <c r="BL53" s="8">
        <f t="shared" si="31"/>
        <v>-5.2420000000000044</v>
      </c>
      <c r="BM53" s="8">
        <f t="shared" si="32"/>
        <v>-3.402000000000001</v>
      </c>
      <c r="BN53" s="8">
        <f t="shared" si="33"/>
        <v>-4.0120000000000076</v>
      </c>
      <c r="BP53" s="8">
        <f t="array" ref="BP53">AVERAGE(D53,Y53,AT53)</f>
        <v>51.833333333333336</v>
      </c>
      <c r="BQ53" s="8">
        <f t="array" ref="BQ53">AVERAGE(E53,Z53,AU53)</f>
        <v>53.283333333333331</v>
      </c>
      <c r="BR53" s="8">
        <f t="array" ref="BR53">AVERAGE(F53,AA53,AV53)</f>
        <v>49.941666666666663</v>
      </c>
      <c r="BS53" s="8">
        <f t="array" ref="BS53">AVERAGE(G53,AB53,AW53)</f>
        <v>52.183333333333337</v>
      </c>
      <c r="BT53" s="8">
        <f t="array" ref="BT53">AVERAGE(H53,AC53,AX53)</f>
        <v>49.68333333333333</v>
      </c>
      <c r="BU53" s="8">
        <f t="array" ref="BU53">AVERAGE(I53,AD53,AY53)</f>
        <v>41.433333333333337</v>
      </c>
      <c r="BX53" s="8">
        <v>51.247055555555555</v>
      </c>
      <c r="BY53" s="8">
        <v>51.919277777777779</v>
      </c>
      <c r="BZ53" s="8">
        <v>50.51733333333334</v>
      </c>
      <c r="CA53" s="8">
        <v>52.95344444444445</v>
      </c>
      <c r="CB53" s="8">
        <v>50.81872222222222</v>
      </c>
      <c r="CC53" s="8">
        <v>44.821222222222225</v>
      </c>
      <c r="CE53" s="8">
        <f t="shared" si="34"/>
        <v>0.58627777777778078</v>
      </c>
      <c r="CF53" s="8">
        <f t="shared" si="35"/>
        <v>1.3640555555555522</v>
      </c>
      <c r="CG53" s="8">
        <f t="shared" si="36"/>
        <v>-0.57566666666667743</v>
      </c>
      <c r="CH53" s="8">
        <f t="shared" si="37"/>
        <v>-0.77011111111111319</v>
      </c>
      <c r="CI53" s="8">
        <f t="shared" si="38"/>
        <v>-1.1353888888888903</v>
      </c>
      <c r="CJ53" s="8">
        <f t="shared" si="39"/>
        <v>-3.3878888888888881</v>
      </c>
      <c r="CL53" s="8">
        <v>64.599999999999994</v>
      </c>
      <c r="CM53" s="8">
        <v>65.8</v>
      </c>
      <c r="CN53" s="8">
        <v>64.599999999999994</v>
      </c>
      <c r="CO53" s="8">
        <v>66.3</v>
      </c>
      <c r="CP53" s="8">
        <v>54.9</v>
      </c>
      <c r="CQ53" s="8">
        <v>56</v>
      </c>
      <c r="CS53" s="8">
        <f t="shared" si="40"/>
        <v>-12.766666666666659</v>
      </c>
      <c r="CT53" s="8">
        <f t="shared" si="41"/>
        <v>-12.516666666666666</v>
      </c>
      <c r="CU53" s="8">
        <f t="shared" si="42"/>
        <v>-14.658333333333331</v>
      </c>
      <c r="CV53" s="8">
        <f t="shared" si="43"/>
        <v>-14.11666666666666</v>
      </c>
      <c r="CW53" s="8">
        <f t="shared" si="44"/>
        <v>-5.2166666666666686</v>
      </c>
      <c r="CX53" s="8">
        <f t="shared" si="45"/>
        <v>-14.566666666666663</v>
      </c>
      <c r="CZ53" s="8">
        <f t="shared" si="46"/>
        <v>-13.352944444444439</v>
      </c>
      <c r="DA53" s="8">
        <f t="shared" si="47"/>
        <v>-13.880722222222218</v>
      </c>
      <c r="DB53" s="8">
        <f t="shared" si="48"/>
        <v>-14.082666666666654</v>
      </c>
      <c r="DC53" s="8">
        <f t="shared" si="49"/>
        <v>-13.346555555555547</v>
      </c>
      <c r="DD53" s="8">
        <f t="shared" si="50"/>
        <v>-4.0812777777777782</v>
      </c>
      <c r="DE53" s="8">
        <f t="shared" si="51"/>
        <v>-11.178777777777775</v>
      </c>
    </row>
    <row r="54" spans="1:109" ht="15.75" x14ac:dyDescent="0.5">
      <c r="A54" s="12" t="s">
        <v>61</v>
      </c>
      <c r="B54" s="7">
        <v>1</v>
      </c>
      <c r="C54" s="7">
        <v>2</v>
      </c>
      <c r="D54" s="8">
        <v>30.2</v>
      </c>
      <c r="E54" s="8">
        <v>31.4</v>
      </c>
      <c r="F54" s="8">
        <v>32.5</v>
      </c>
      <c r="G54" s="8">
        <v>30.8</v>
      </c>
      <c r="H54" s="8">
        <v>31.4</v>
      </c>
      <c r="I54" s="8">
        <v>33.700000000000003</v>
      </c>
      <c r="K54" s="8">
        <v>37.88000000000001</v>
      </c>
      <c r="L54" s="8">
        <v>36.94</v>
      </c>
      <c r="M54" s="8">
        <v>38.968000000000004</v>
      </c>
      <c r="N54" s="8">
        <v>38.32</v>
      </c>
      <c r="O54" s="8">
        <v>37.64</v>
      </c>
      <c r="P54" s="8">
        <v>38.679999999999993</v>
      </c>
      <c r="R54" s="8">
        <f t="shared" si="26"/>
        <v>-7.6800000000000104</v>
      </c>
      <c r="S54" s="8">
        <f t="shared" si="26"/>
        <v>-5.5399999999999991</v>
      </c>
      <c r="T54" s="8">
        <f t="shared" si="26"/>
        <v>-6.4680000000000035</v>
      </c>
      <c r="U54" s="8">
        <f t="shared" si="26"/>
        <v>-7.52</v>
      </c>
      <c r="V54" s="8">
        <f t="shared" si="26"/>
        <v>-6.240000000000002</v>
      </c>
      <c r="W54" s="8">
        <f t="shared" si="26"/>
        <v>-4.9799999999999898</v>
      </c>
      <c r="Y54" s="8">
        <v>40.5</v>
      </c>
      <c r="Z54" s="8">
        <v>49.1</v>
      </c>
      <c r="AA54" s="8">
        <v>65.100000000000009</v>
      </c>
      <c r="AB54" s="8">
        <v>56.000000000000007</v>
      </c>
      <c r="AC54" s="8">
        <v>39.4</v>
      </c>
      <c r="AD54" s="8">
        <v>33.700000000000003</v>
      </c>
      <c r="AF54" s="8">
        <v>50.774999999999991</v>
      </c>
      <c r="AG54" s="8">
        <v>56.841666666666669</v>
      </c>
      <c r="AH54" s="8">
        <v>58.741666666666674</v>
      </c>
      <c r="AI54" s="8">
        <v>53.9375</v>
      </c>
      <c r="AJ54" s="8">
        <v>38.583333333333329</v>
      </c>
      <c r="AK54" s="8">
        <v>34.458333333333336</v>
      </c>
      <c r="AM54" s="8">
        <f t="shared" si="27"/>
        <v>-10.274999999999991</v>
      </c>
      <c r="AN54" s="8">
        <f t="shared" si="27"/>
        <v>-7.7416666666666671</v>
      </c>
      <c r="AO54" s="8">
        <f t="shared" si="27"/>
        <v>6.3583333333333343</v>
      </c>
      <c r="AP54" s="8">
        <f t="shared" si="27"/>
        <v>2.0625000000000071</v>
      </c>
      <c r="AQ54" s="8">
        <f t="shared" si="27"/>
        <v>0.81666666666666998</v>
      </c>
      <c r="AR54" s="8">
        <f t="shared" si="27"/>
        <v>-0.75833333333333286</v>
      </c>
      <c r="AT54" s="8">
        <v>34.200000000000003</v>
      </c>
      <c r="AU54" s="8">
        <v>38.800000000000004</v>
      </c>
      <c r="AV54" s="8">
        <v>47.4</v>
      </c>
      <c r="AW54" s="8">
        <v>63.4</v>
      </c>
      <c r="AX54" s="8">
        <v>49.1</v>
      </c>
      <c r="AY54" s="8">
        <v>34.799999999999997</v>
      </c>
      <c r="BB54" s="8">
        <v>35.1</v>
      </c>
      <c r="BC54" s="8">
        <v>40.43333333333333</v>
      </c>
      <c r="BD54" s="8">
        <v>47.466666666666669</v>
      </c>
      <c r="BE54" s="8">
        <v>63.466666666666676</v>
      </c>
      <c r="BF54" s="8">
        <v>48.833333333333336</v>
      </c>
      <c r="BG54" s="8">
        <v>36.06666666666667</v>
      </c>
      <c r="BI54" s="8">
        <f t="shared" si="28"/>
        <v>-0.89999999999999858</v>
      </c>
      <c r="BJ54" s="8">
        <f t="shared" si="29"/>
        <v>-1.6333333333333258</v>
      </c>
      <c r="BK54" s="8">
        <f t="shared" si="30"/>
        <v>-6.6666666666669983E-2</v>
      </c>
      <c r="BL54" s="8">
        <f t="shared" si="31"/>
        <v>-6.6666666666677088E-2</v>
      </c>
      <c r="BM54" s="8">
        <f t="shared" si="32"/>
        <v>0.26666666666666572</v>
      </c>
      <c r="BN54" s="8">
        <f t="shared" si="33"/>
        <v>-1.2666666666666728</v>
      </c>
      <c r="BP54" s="8">
        <f t="array" ref="BP54">AVERAGE(D54,Y54,AT54)</f>
        <v>34.966666666666669</v>
      </c>
      <c r="BQ54" s="8">
        <f t="array" ref="BQ54">AVERAGE(E54,Z54,AU54)</f>
        <v>39.766666666666673</v>
      </c>
      <c r="BR54" s="8">
        <f t="array" ref="BR54">AVERAGE(F54,AA54,AV54)</f>
        <v>48.333333333333336</v>
      </c>
      <c r="BS54" s="8">
        <f t="array" ref="BS54">AVERAGE(G54,AB54,AW54)</f>
        <v>50.06666666666667</v>
      </c>
      <c r="BT54" s="8">
        <f t="array" ref="BT54">AVERAGE(H54,AC54,AX54)</f>
        <v>39.966666666666669</v>
      </c>
      <c r="BU54" s="8">
        <f t="array" ref="BU54">AVERAGE(I54,AD54,AY54)</f>
        <v>34.06666666666667</v>
      </c>
      <c r="BX54" s="8">
        <v>41.251666666666665</v>
      </c>
      <c r="BY54" s="8">
        <v>44.738333333333337</v>
      </c>
      <c r="BZ54" s="8">
        <v>48.392111111111113</v>
      </c>
      <c r="CA54" s="8">
        <v>51.908055555555556</v>
      </c>
      <c r="CB54" s="8">
        <v>41.68555555555556</v>
      </c>
      <c r="CC54" s="8">
        <v>36.401666666666664</v>
      </c>
      <c r="CE54" s="8">
        <f t="shared" si="34"/>
        <v>-6.2849999999999966</v>
      </c>
      <c r="CF54" s="8">
        <f t="shared" si="35"/>
        <v>-4.971666666666664</v>
      </c>
      <c r="CG54" s="8">
        <f t="shared" si="36"/>
        <v>-5.8777777777777374E-2</v>
      </c>
      <c r="CH54" s="8">
        <f t="shared" si="37"/>
        <v>-1.8413888888888863</v>
      </c>
      <c r="CI54" s="8">
        <f t="shared" si="38"/>
        <v>-1.7188888888888911</v>
      </c>
      <c r="CJ54" s="8">
        <f t="shared" si="39"/>
        <v>-2.3349999999999937</v>
      </c>
      <c r="CL54" s="8">
        <v>26.299999999999997</v>
      </c>
      <c r="CM54" s="8">
        <v>33.200000000000003</v>
      </c>
      <c r="CN54" s="8">
        <v>36.6</v>
      </c>
      <c r="CO54" s="8">
        <v>42.300000000000004</v>
      </c>
      <c r="CP54" s="8">
        <v>33.200000000000003</v>
      </c>
      <c r="CQ54" s="8">
        <v>25.799999999999997</v>
      </c>
      <c r="CS54" s="8">
        <f t="shared" si="40"/>
        <v>8.6666666666666714</v>
      </c>
      <c r="CT54" s="8">
        <f t="shared" si="41"/>
        <v>6.56666666666667</v>
      </c>
      <c r="CU54" s="8">
        <f t="shared" si="42"/>
        <v>11.733333333333334</v>
      </c>
      <c r="CV54" s="8">
        <f t="shared" si="43"/>
        <v>7.7666666666666657</v>
      </c>
      <c r="CW54" s="8">
        <f t="shared" si="44"/>
        <v>6.7666666666666657</v>
      </c>
      <c r="CX54" s="8">
        <f t="shared" si="45"/>
        <v>8.2666666666666728</v>
      </c>
      <c r="CZ54" s="8">
        <f t="shared" si="46"/>
        <v>14.951666666666668</v>
      </c>
      <c r="DA54" s="8">
        <f t="shared" si="47"/>
        <v>11.538333333333334</v>
      </c>
      <c r="DB54" s="8">
        <f t="shared" si="48"/>
        <v>11.792111111111112</v>
      </c>
      <c r="DC54" s="8">
        <f t="shared" si="49"/>
        <v>9.608055555555552</v>
      </c>
      <c r="DD54" s="8">
        <f t="shared" si="50"/>
        <v>8.4855555555555569</v>
      </c>
      <c r="DE54" s="8">
        <f t="shared" si="51"/>
        <v>10.601666666666667</v>
      </c>
    </row>
    <row r="55" spans="1:109" ht="15.75" x14ac:dyDescent="0.5">
      <c r="A55" s="12" t="s">
        <v>62</v>
      </c>
      <c r="B55" s="7">
        <v>1</v>
      </c>
      <c r="C55" s="7">
        <v>1</v>
      </c>
      <c r="D55" s="8">
        <v>5.0999999999999996</v>
      </c>
      <c r="E55" s="8">
        <v>6.2</v>
      </c>
      <c r="F55" s="8">
        <v>5.0999999999999996</v>
      </c>
      <c r="G55" s="8">
        <v>5.0999999999999996</v>
      </c>
      <c r="H55" s="8">
        <v>4</v>
      </c>
      <c r="I55" s="8">
        <v>4</v>
      </c>
      <c r="K55" s="8">
        <v>6.4600000000000026</v>
      </c>
      <c r="L55" s="8">
        <v>7.1400000000000006</v>
      </c>
      <c r="M55" s="8">
        <v>6.3400000000000007</v>
      </c>
      <c r="N55" s="8">
        <v>6.6599999999999966</v>
      </c>
      <c r="O55" s="8">
        <v>6.6080000000000014</v>
      </c>
      <c r="P55" s="8">
        <v>6.3880000000000026</v>
      </c>
      <c r="R55" s="8">
        <f t="shared" si="26"/>
        <v>-1.360000000000003</v>
      </c>
      <c r="S55" s="8">
        <f t="shared" si="26"/>
        <v>-0.94000000000000039</v>
      </c>
      <c r="T55" s="8">
        <f t="shared" si="26"/>
        <v>-1.2400000000000011</v>
      </c>
      <c r="U55" s="8">
        <f t="shared" si="26"/>
        <v>-1.5599999999999969</v>
      </c>
      <c r="V55" s="8">
        <f t="shared" si="26"/>
        <v>-2.6080000000000014</v>
      </c>
      <c r="W55" s="8">
        <f t="shared" si="26"/>
        <v>-2.3880000000000026</v>
      </c>
      <c r="Y55" s="8">
        <v>4.5</v>
      </c>
      <c r="Z55" s="8">
        <v>4.5</v>
      </c>
      <c r="AA55" s="8">
        <v>4</v>
      </c>
      <c r="AB55" s="8">
        <v>1.0999999999999999</v>
      </c>
      <c r="AC55" s="8">
        <v>2.8000000000000003</v>
      </c>
      <c r="AD55" s="8">
        <v>1.7000000000000002</v>
      </c>
      <c r="AF55" s="8">
        <v>11.004166666666663</v>
      </c>
      <c r="AG55" s="8">
        <v>9.2541666666666664</v>
      </c>
      <c r="AH55" s="8">
        <v>9.3833333333333364</v>
      </c>
      <c r="AI55" s="8">
        <v>9.0999999999999979</v>
      </c>
      <c r="AJ55" s="8">
        <v>9.0250000000000021</v>
      </c>
      <c r="AK55" s="8">
        <v>9.1000000000000014</v>
      </c>
      <c r="AM55" s="8">
        <f t="shared" si="27"/>
        <v>-6.5041666666666629</v>
      </c>
      <c r="AN55" s="8">
        <f t="shared" si="27"/>
        <v>-4.7541666666666664</v>
      </c>
      <c r="AO55" s="8">
        <f t="shared" si="27"/>
        <v>-5.3833333333333364</v>
      </c>
      <c r="AP55" s="8">
        <f t="shared" si="27"/>
        <v>-7.9999999999999982</v>
      </c>
      <c r="AQ55" s="8">
        <f t="shared" si="27"/>
        <v>-6.2250000000000014</v>
      </c>
      <c r="AR55" s="8">
        <f t="shared" si="27"/>
        <v>-7.4000000000000012</v>
      </c>
      <c r="AT55" s="8">
        <v>2.6</v>
      </c>
      <c r="AU55" s="8">
        <v>2.6</v>
      </c>
      <c r="AV55" s="8">
        <v>2.85</v>
      </c>
      <c r="AW55" s="8">
        <v>2.8499999999999996</v>
      </c>
      <c r="AX55" s="8">
        <v>1.1000000000000001</v>
      </c>
      <c r="AY55" s="8">
        <v>1.7000000000000002</v>
      </c>
      <c r="BB55" s="8">
        <v>6.7799999999999994</v>
      </c>
      <c r="BC55" s="8">
        <v>6.1999999999999993</v>
      </c>
      <c r="BD55" s="8">
        <v>5.3800000000000008</v>
      </c>
      <c r="BE55" s="8">
        <v>3.28</v>
      </c>
      <c r="BF55" s="8">
        <v>2.5399999999999996</v>
      </c>
      <c r="BG55" s="8">
        <v>3.7399999999999975</v>
      </c>
      <c r="BI55" s="8">
        <f t="shared" si="28"/>
        <v>-4.18</v>
      </c>
      <c r="BJ55" s="8">
        <f t="shared" si="29"/>
        <v>-3.5999999999999992</v>
      </c>
      <c r="BK55" s="8">
        <f t="shared" si="30"/>
        <v>-2.5300000000000007</v>
      </c>
      <c r="BL55" s="8">
        <f t="shared" si="31"/>
        <v>-0.43000000000000016</v>
      </c>
      <c r="BM55" s="8">
        <f t="shared" si="32"/>
        <v>-1.4399999999999995</v>
      </c>
      <c r="BN55" s="8">
        <f t="shared" si="33"/>
        <v>-2.0399999999999974</v>
      </c>
      <c r="BP55" s="8">
        <f t="array" ref="BP55">AVERAGE(D55,Y55,AT55)</f>
        <v>4.0666666666666664</v>
      </c>
      <c r="BQ55" s="8">
        <f t="array" ref="BQ55">AVERAGE(E55,Z55,AU55)</f>
        <v>4.4333333333333327</v>
      </c>
      <c r="BR55" s="8">
        <f t="array" ref="BR55">AVERAGE(F55,AA55,AV55)</f>
        <v>3.9833333333333329</v>
      </c>
      <c r="BS55" s="8">
        <f t="array" ref="BS55">AVERAGE(G55,AB55,AW55)</f>
        <v>3.0166666666666662</v>
      </c>
      <c r="BT55" s="8">
        <f t="array" ref="BT55">AVERAGE(H55,AC55,AX55)</f>
        <v>2.6333333333333333</v>
      </c>
      <c r="BU55" s="8">
        <f t="array" ref="BU55">AVERAGE(I55,AD55,AY55)</f>
        <v>2.4666666666666668</v>
      </c>
      <c r="BX55" s="8">
        <v>8.0813888888888883</v>
      </c>
      <c r="BY55" s="8">
        <v>7.5313888888888885</v>
      </c>
      <c r="BZ55" s="8">
        <v>7.0344444444444463</v>
      </c>
      <c r="CA55" s="8">
        <v>6.3466666666666649</v>
      </c>
      <c r="CB55" s="8">
        <v>6.057666666666667</v>
      </c>
      <c r="CC55" s="8">
        <v>6.4093333333333335</v>
      </c>
      <c r="CE55" s="8">
        <f t="shared" si="34"/>
        <v>-4.0147222222222219</v>
      </c>
      <c r="CF55" s="8">
        <f t="shared" si="35"/>
        <v>-3.0980555555555558</v>
      </c>
      <c r="CG55" s="8">
        <f t="shared" si="36"/>
        <v>-3.0511111111111133</v>
      </c>
      <c r="CH55" s="8">
        <f t="shared" si="37"/>
        <v>-3.3299999999999987</v>
      </c>
      <c r="CI55" s="8">
        <f t="shared" si="38"/>
        <v>-3.4243333333333337</v>
      </c>
      <c r="CJ55" s="8">
        <f t="shared" si="39"/>
        <v>-3.9426666666666668</v>
      </c>
      <c r="CL55" s="8">
        <v>0</v>
      </c>
      <c r="CM55" s="8">
        <v>0</v>
      </c>
      <c r="CN55" s="8">
        <v>0.59999999999999432</v>
      </c>
      <c r="CO55" s="8">
        <v>1.7999999999999972</v>
      </c>
      <c r="CP55" s="8">
        <v>1.7999999999999972</v>
      </c>
      <c r="CQ55" s="8">
        <v>0.59999999999999432</v>
      </c>
      <c r="CS55" s="8">
        <f t="shared" si="40"/>
        <v>4.0666666666666664</v>
      </c>
      <c r="CT55" s="8">
        <f t="shared" si="41"/>
        <v>4.4333333333333327</v>
      </c>
      <c r="CU55" s="8">
        <f t="shared" si="42"/>
        <v>3.3833333333333386</v>
      </c>
      <c r="CV55" s="8">
        <f t="shared" si="43"/>
        <v>1.216666666666669</v>
      </c>
      <c r="CW55" s="8">
        <f t="shared" si="44"/>
        <v>0.83333333333333615</v>
      </c>
      <c r="CX55" s="8">
        <f t="shared" si="45"/>
        <v>1.8666666666666725</v>
      </c>
      <c r="CZ55" s="8">
        <f t="shared" si="46"/>
        <v>8.0813888888888883</v>
      </c>
      <c r="DA55" s="8">
        <f t="shared" si="47"/>
        <v>7.5313888888888885</v>
      </c>
      <c r="DB55" s="8">
        <f t="shared" si="48"/>
        <v>6.434444444444452</v>
      </c>
      <c r="DC55" s="8">
        <f t="shared" si="49"/>
        <v>4.5466666666666677</v>
      </c>
      <c r="DD55" s="8">
        <f t="shared" si="50"/>
        <v>4.2576666666666698</v>
      </c>
      <c r="DE55" s="8">
        <f t="shared" si="51"/>
        <v>5.8093333333333392</v>
      </c>
    </row>
    <row r="56" spans="1:109" ht="15.75" x14ac:dyDescent="0.5">
      <c r="A56" s="12" t="s">
        <v>63</v>
      </c>
      <c r="B56" s="7">
        <v>1</v>
      </c>
      <c r="C56" s="7">
        <v>1</v>
      </c>
      <c r="D56" s="8">
        <v>10.8</v>
      </c>
      <c r="E56" s="8">
        <v>11.4</v>
      </c>
      <c r="F56" s="8">
        <v>11.4</v>
      </c>
      <c r="G56" s="8">
        <v>12</v>
      </c>
      <c r="H56" s="8">
        <v>10.8</v>
      </c>
      <c r="I56" s="8">
        <v>12</v>
      </c>
      <c r="K56" s="8">
        <v>11.868</v>
      </c>
      <c r="L56" s="8">
        <v>12.5</v>
      </c>
      <c r="M56" s="8">
        <v>12.6</v>
      </c>
      <c r="N56" s="8">
        <v>12.479999999999999</v>
      </c>
      <c r="O56" s="8">
        <v>11.867999999999999</v>
      </c>
      <c r="P56" s="8">
        <v>13.66</v>
      </c>
      <c r="R56" s="8">
        <f t="shared" si="26"/>
        <v>-1.0679999999999996</v>
      </c>
      <c r="S56" s="8">
        <f t="shared" si="26"/>
        <v>-1.0999999999999996</v>
      </c>
      <c r="T56" s="8">
        <f t="shared" si="26"/>
        <v>-1.1999999999999993</v>
      </c>
      <c r="U56" s="8">
        <f t="shared" si="26"/>
        <v>-0.47999999999999865</v>
      </c>
      <c r="V56" s="8">
        <f t="shared" si="26"/>
        <v>-1.0679999999999978</v>
      </c>
      <c r="W56" s="8">
        <f t="shared" si="26"/>
        <v>-1.6600000000000001</v>
      </c>
      <c r="Y56" s="8">
        <v>2.1999999999999997</v>
      </c>
      <c r="Z56" s="8">
        <v>2.8000000000000003</v>
      </c>
      <c r="AA56" s="8">
        <v>1.7000000000000002</v>
      </c>
      <c r="AB56" s="8">
        <v>4</v>
      </c>
      <c r="AC56" s="8">
        <v>2.1999999999999997</v>
      </c>
      <c r="AD56" s="8">
        <v>6.2</v>
      </c>
      <c r="AF56" s="8">
        <v>16.162500000000001</v>
      </c>
      <c r="AG56" s="8">
        <v>17.345833333333339</v>
      </c>
      <c r="AH56" s="8">
        <v>18.083333333333336</v>
      </c>
      <c r="AI56" s="8">
        <v>19.795833333333334</v>
      </c>
      <c r="AJ56" s="8">
        <v>14.991666666666674</v>
      </c>
      <c r="AK56" s="8">
        <v>20.520833333333329</v>
      </c>
      <c r="AM56" s="8">
        <f t="shared" si="27"/>
        <v>-13.962500000000002</v>
      </c>
      <c r="AN56" s="8">
        <f t="shared" si="27"/>
        <v>-14.545833333333338</v>
      </c>
      <c r="AO56" s="8">
        <f t="shared" si="27"/>
        <v>-16.383333333333336</v>
      </c>
      <c r="AP56" s="8">
        <f t="shared" si="27"/>
        <v>-15.795833333333334</v>
      </c>
      <c r="AQ56" s="8">
        <f t="shared" si="27"/>
        <v>-12.791666666666675</v>
      </c>
      <c r="AR56" s="8">
        <f t="shared" si="27"/>
        <v>-14.320833333333329</v>
      </c>
      <c r="AT56" s="8">
        <v>24.65</v>
      </c>
      <c r="AU56" s="8">
        <v>20.25</v>
      </c>
      <c r="AV56" s="8">
        <v>14.45</v>
      </c>
      <c r="AW56" s="8">
        <v>14.150000000000002</v>
      </c>
      <c r="AX56" s="8">
        <v>14.1</v>
      </c>
      <c r="AY56" s="8">
        <v>15.35</v>
      </c>
      <c r="BB56" s="8">
        <v>19.740000000000002</v>
      </c>
      <c r="BC56" s="8">
        <v>19.119999999999997</v>
      </c>
      <c r="BD56" s="8">
        <v>12.88</v>
      </c>
      <c r="BE56" s="8">
        <v>13.819999999999999</v>
      </c>
      <c r="BF56" s="8">
        <v>15.740000000000004</v>
      </c>
      <c r="BG56" s="8">
        <v>16.900000000000002</v>
      </c>
      <c r="BI56" s="8">
        <f t="shared" si="28"/>
        <v>4.9099999999999966</v>
      </c>
      <c r="BJ56" s="8">
        <f t="shared" si="29"/>
        <v>1.1300000000000026</v>
      </c>
      <c r="BK56" s="8">
        <f t="shared" si="30"/>
        <v>1.5699999999999985</v>
      </c>
      <c r="BL56" s="8">
        <f t="shared" si="31"/>
        <v>0.33000000000000362</v>
      </c>
      <c r="BM56" s="8">
        <f t="shared" si="32"/>
        <v>-1.6400000000000041</v>
      </c>
      <c r="BN56" s="8">
        <f t="shared" si="33"/>
        <v>-1.5500000000000025</v>
      </c>
      <c r="BP56" s="8">
        <f t="array" ref="BP56">AVERAGE(D56,Y56,AT56)</f>
        <v>12.549999999999999</v>
      </c>
      <c r="BQ56" s="8">
        <f t="array" ref="BQ56">AVERAGE(E56,Z56,AU56)</f>
        <v>11.483333333333334</v>
      </c>
      <c r="BR56" s="8">
        <f t="array" ref="BR56">AVERAGE(F56,AA56,AV56)</f>
        <v>9.1833333333333336</v>
      </c>
      <c r="BS56" s="8">
        <f t="array" ref="BS56">AVERAGE(G56,AB56,AW56)</f>
        <v>10.050000000000001</v>
      </c>
      <c r="BT56" s="8">
        <f t="array" ref="BT56">AVERAGE(H56,AC56,AX56)</f>
        <v>9.0333333333333332</v>
      </c>
      <c r="BU56" s="8">
        <f t="array" ref="BU56">AVERAGE(I56,AD56,AY56)</f>
        <v>11.183333333333332</v>
      </c>
      <c r="BX56" s="8">
        <v>15.923500000000002</v>
      </c>
      <c r="BY56" s="8">
        <v>16.321944444444444</v>
      </c>
      <c r="BZ56" s="8">
        <v>14.521111111111113</v>
      </c>
      <c r="CA56" s="8">
        <v>15.365277777777777</v>
      </c>
      <c r="CB56" s="8">
        <v>14.199888888888893</v>
      </c>
      <c r="CC56" s="8">
        <v>17.026944444444442</v>
      </c>
      <c r="CE56" s="8">
        <f t="shared" si="34"/>
        <v>-3.3735000000000035</v>
      </c>
      <c r="CF56" s="8">
        <f t="shared" si="35"/>
        <v>-4.8386111111111099</v>
      </c>
      <c r="CG56" s="8">
        <f t="shared" si="36"/>
        <v>-5.3377777777777791</v>
      </c>
      <c r="CH56" s="8">
        <f t="shared" si="37"/>
        <v>-5.3152777777777764</v>
      </c>
      <c r="CI56" s="8">
        <f t="shared" si="38"/>
        <v>-5.1665555555555596</v>
      </c>
      <c r="CJ56" s="8">
        <f t="shared" si="39"/>
        <v>-5.8436111111111106</v>
      </c>
      <c r="CL56" s="8">
        <v>12</v>
      </c>
      <c r="CM56" s="8">
        <v>12.599999999999994</v>
      </c>
      <c r="CN56" s="8">
        <v>10.299999999999997</v>
      </c>
      <c r="CO56" s="8">
        <v>12</v>
      </c>
      <c r="CP56" s="8">
        <v>13.200000000000003</v>
      </c>
      <c r="CQ56" s="8">
        <v>13.200000000000003</v>
      </c>
      <c r="CS56" s="8">
        <f t="shared" si="40"/>
        <v>0.54999999999999893</v>
      </c>
      <c r="CT56" s="8">
        <f t="shared" si="41"/>
        <v>-1.11666666666666</v>
      </c>
      <c r="CU56" s="8">
        <f t="shared" si="42"/>
        <v>-1.1166666666666636</v>
      </c>
      <c r="CV56" s="8">
        <f t="shared" si="43"/>
        <v>-1.9499999999999993</v>
      </c>
      <c r="CW56" s="8">
        <f t="shared" si="44"/>
        <v>-4.1666666666666696</v>
      </c>
      <c r="CX56" s="8">
        <f t="shared" si="45"/>
        <v>-2.016666666666671</v>
      </c>
      <c r="CZ56" s="8">
        <f t="shared" si="46"/>
        <v>3.9235000000000024</v>
      </c>
      <c r="DA56" s="8">
        <f t="shared" si="47"/>
        <v>3.7219444444444498</v>
      </c>
      <c r="DB56" s="8">
        <f t="shared" si="48"/>
        <v>4.2211111111111155</v>
      </c>
      <c r="DC56" s="8">
        <f t="shared" si="49"/>
        <v>3.3652777777777771</v>
      </c>
      <c r="DD56" s="8">
        <f t="shared" si="50"/>
        <v>0.99988888888888994</v>
      </c>
      <c r="DE56" s="8">
        <f t="shared" si="51"/>
        <v>3.8269444444444396</v>
      </c>
    </row>
    <row r="57" spans="1:109" ht="15.75" x14ac:dyDescent="0.5">
      <c r="A57" s="6" t="s">
        <v>64</v>
      </c>
      <c r="B57" s="7">
        <v>3</v>
      </c>
      <c r="C57" s="7">
        <v>2</v>
      </c>
      <c r="D57" s="8">
        <v>75.400000000000006</v>
      </c>
      <c r="E57" s="8">
        <v>77.100000000000009</v>
      </c>
      <c r="F57" s="8">
        <v>78.8</v>
      </c>
      <c r="G57" s="8">
        <v>80</v>
      </c>
      <c r="H57" s="8">
        <v>69.099999999999994</v>
      </c>
      <c r="I57" s="8">
        <v>79.400000000000006</v>
      </c>
      <c r="K57" s="8">
        <v>72.16</v>
      </c>
      <c r="L57" s="8">
        <v>72.98</v>
      </c>
      <c r="M57" s="8">
        <v>73.97999999999999</v>
      </c>
      <c r="N57" s="8">
        <v>74.56</v>
      </c>
      <c r="O57" s="8">
        <v>67.02000000000001</v>
      </c>
      <c r="P57" s="8">
        <v>74.12</v>
      </c>
      <c r="R57" s="8">
        <f t="shared" si="26"/>
        <v>3.2400000000000091</v>
      </c>
      <c r="S57" s="8">
        <f t="shared" si="26"/>
        <v>4.1200000000000045</v>
      </c>
      <c r="T57" s="8">
        <f t="shared" si="26"/>
        <v>4.8200000000000074</v>
      </c>
      <c r="U57" s="8">
        <f t="shared" si="26"/>
        <v>5.4399999999999977</v>
      </c>
      <c r="V57" s="8">
        <f t="shared" si="26"/>
        <v>2.0799999999999841</v>
      </c>
      <c r="W57" s="8">
        <f t="shared" si="26"/>
        <v>5.2800000000000011</v>
      </c>
      <c r="Y57" s="8">
        <v>54.800000000000004</v>
      </c>
      <c r="Z57" s="8">
        <v>47.4</v>
      </c>
      <c r="AA57" s="8">
        <v>48</v>
      </c>
      <c r="AB57" s="8">
        <v>33.1</v>
      </c>
      <c r="AC57" s="8">
        <v>42.199999999999996</v>
      </c>
      <c r="AD57" s="8">
        <v>65.100000000000009</v>
      </c>
      <c r="AF57" s="8">
        <v>48.962499999999999</v>
      </c>
      <c r="AG57" s="8">
        <v>45.1</v>
      </c>
      <c r="AH57" s="8">
        <v>45.962500000000006</v>
      </c>
      <c r="AI57" s="8">
        <v>36.625</v>
      </c>
      <c r="AJ57" s="8">
        <v>42.612499999999997</v>
      </c>
      <c r="AK57" s="8">
        <v>64.25</v>
      </c>
      <c r="AM57" s="8">
        <f t="shared" si="27"/>
        <v>5.8375000000000057</v>
      </c>
      <c r="AN57" s="8">
        <f t="shared" si="27"/>
        <v>2.2999999999999972</v>
      </c>
      <c r="AO57" s="8">
        <f t="shared" si="27"/>
        <v>2.0374999999999943</v>
      </c>
      <c r="AP57" s="8">
        <f t="shared" si="27"/>
        <v>-3.5249999999999986</v>
      </c>
      <c r="AQ57" s="8">
        <f t="shared" si="27"/>
        <v>-0.41250000000000142</v>
      </c>
      <c r="AR57" s="8">
        <f t="shared" si="27"/>
        <v>0.85000000000000853</v>
      </c>
      <c r="AT57" s="8">
        <v>59.5</v>
      </c>
      <c r="AU57" s="8">
        <v>58.05</v>
      </c>
      <c r="AV57" s="8">
        <v>60.900000000000006</v>
      </c>
      <c r="AW57" s="8">
        <v>53.55</v>
      </c>
      <c r="AX57" s="8">
        <v>45.949999999999996</v>
      </c>
      <c r="AY57" s="8">
        <v>47</v>
      </c>
      <c r="BB57" s="8">
        <v>61.5</v>
      </c>
      <c r="BC57" s="8">
        <v>60.679999999999993</v>
      </c>
      <c r="BD57" s="8">
        <v>63.599999999999987</v>
      </c>
      <c r="BE57" s="8">
        <v>56.720000000000006</v>
      </c>
      <c r="BF57" s="8">
        <v>52.120000000000005</v>
      </c>
      <c r="BG57" s="8">
        <v>54.820000000000007</v>
      </c>
      <c r="BI57" s="8">
        <f t="shared" si="28"/>
        <v>-2</v>
      </c>
      <c r="BJ57" s="8">
        <f t="shared" si="29"/>
        <v>-2.6299999999999955</v>
      </c>
      <c r="BK57" s="8">
        <f t="shared" si="30"/>
        <v>-2.6999999999999815</v>
      </c>
      <c r="BL57" s="8">
        <f t="shared" si="31"/>
        <v>-3.1700000000000088</v>
      </c>
      <c r="BM57" s="8">
        <f t="shared" si="32"/>
        <v>-6.1700000000000088</v>
      </c>
      <c r="BN57" s="8">
        <f t="shared" si="33"/>
        <v>-7.8200000000000074</v>
      </c>
      <c r="BP57" s="8">
        <f t="array" ref="BP57">AVERAGE(D57,Y57,AT57)</f>
        <v>63.233333333333341</v>
      </c>
      <c r="BQ57" s="8">
        <f t="array" ref="BQ57">AVERAGE(E57,Z57,AU57)</f>
        <v>60.85</v>
      </c>
      <c r="BR57" s="8">
        <f t="array" ref="BR57">AVERAGE(F57,AA57,AV57)</f>
        <v>62.566666666666663</v>
      </c>
      <c r="BS57" s="8">
        <f t="array" ref="BS57">AVERAGE(G57,AB57,AW57)</f>
        <v>55.54999999999999</v>
      </c>
      <c r="BT57" s="8">
        <f t="array" ref="BT57">AVERAGE(H57,AC57,AX57)</f>
        <v>52.416666666666657</v>
      </c>
      <c r="BU57" s="8">
        <f t="array" ref="BU57">AVERAGE(I57,AD57,AY57)</f>
        <v>63.833333333333336</v>
      </c>
      <c r="BX57" s="8">
        <v>60.874166666666667</v>
      </c>
      <c r="BY57" s="8">
        <v>59.586666666666666</v>
      </c>
      <c r="BZ57" s="8">
        <v>61.180833333333332</v>
      </c>
      <c r="CA57" s="8">
        <v>55.968333333333334</v>
      </c>
      <c r="CB57" s="8">
        <v>53.917499999999997</v>
      </c>
      <c r="CC57" s="8">
        <v>64.396666666666661</v>
      </c>
      <c r="CE57" s="8">
        <f t="shared" si="34"/>
        <v>2.359166666666674</v>
      </c>
      <c r="CF57" s="8">
        <f t="shared" si="35"/>
        <v>1.2633333333333354</v>
      </c>
      <c r="CG57" s="8">
        <f t="shared" si="36"/>
        <v>1.3858333333333306</v>
      </c>
      <c r="CH57" s="8">
        <f t="shared" si="37"/>
        <v>-0.41833333333334366</v>
      </c>
      <c r="CI57" s="8">
        <f t="shared" si="38"/>
        <v>-1.5008333333333397</v>
      </c>
      <c r="CJ57" s="8">
        <f t="shared" si="39"/>
        <v>-0.56333333333332547</v>
      </c>
      <c r="CL57" s="8">
        <v>78.3</v>
      </c>
      <c r="CM57" s="8">
        <v>68</v>
      </c>
      <c r="CN57" s="8">
        <v>77.8</v>
      </c>
      <c r="CO57" s="8">
        <v>74.900000000000006</v>
      </c>
      <c r="CP57" s="8">
        <v>68</v>
      </c>
      <c r="CQ57" s="8">
        <v>77.8</v>
      </c>
      <c r="CS57" s="8">
        <f t="shared" si="40"/>
        <v>-15.066666666666656</v>
      </c>
      <c r="CT57" s="8">
        <f t="shared" si="41"/>
        <v>-7.1499999999999986</v>
      </c>
      <c r="CU57" s="8">
        <f t="shared" si="42"/>
        <v>-15.233333333333334</v>
      </c>
      <c r="CV57" s="8">
        <f t="shared" si="43"/>
        <v>-19.350000000000016</v>
      </c>
      <c r="CW57" s="8">
        <f t="shared" si="44"/>
        <v>-15.583333333333343</v>
      </c>
      <c r="CX57" s="8">
        <f t="shared" si="45"/>
        <v>-13.966666666666661</v>
      </c>
      <c r="CZ57" s="8">
        <f t="shared" si="46"/>
        <v>-17.42583333333333</v>
      </c>
      <c r="DA57" s="8">
        <f t="shared" si="47"/>
        <v>-8.413333333333334</v>
      </c>
      <c r="DB57" s="8">
        <f t="shared" si="48"/>
        <v>-16.619166666666665</v>
      </c>
      <c r="DC57" s="8">
        <f t="shared" si="49"/>
        <v>-18.931666666666672</v>
      </c>
      <c r="DD57" s="8">
        <f t="shared" si="50"/>
        <v>-14.082500000000003</v>
      </c>
      <c r="DE57" s="8">
        <f t="shared" si="51"/>
        <v>-13.403333333333336</v>
      </c>
    </row>
    <row r="58" spans="1:109" ht="15.75" x14ac:dyDescent="0.5">
      <c r="A58" s="12" t="s">
        <v>65</v>
      </c>
      <c r="B58" s="7">
        <v>1</v>
      </c>
      <c r="C58" s="7">
        <v>2</v>
      </c>
      <c r="D58" s="8">
        <v>72.5</v>
      </c>
      <c r="E58" s="8">
        <v>60.5</v>
      </c>
      <c r="F58" s="8">
        <v>26.200000000000003</v>
      </c>
      <c r="G58" s="8">
        <v>24.5</v>
      </c>
      <c r="H58" s="8">
        <v>22.2</v>
      </c>
      <c r="I58" s="8">
        <v>23.400000000000002</v>
      </c>
      <c r="K58" s="8">
        <v>68.28</v>
      </c>
      <c r="L58" s="8">
        <v>60.720000000000006</v>
      </c>
      <c r="M58" s="8">
        <v>32.5</v>
      </c>
      <c r="N58" s="8">
        <v>29.979999999999997</v>
      </c>
      <c r="O58" s="8">
        <v>26.22</v>
      </c>
      <c r="P58" s="8">
        <v>27.939999999999998</v>
      </c>
      <c r="R58" s="8">
        <f t="shared" si="26"/>
        <v>4.2199999999999989</v>
      </c>
      <c r="S58" s="8">
        <f t="shared" si="26"/>
        <v>-0.22000000000000597</v>
      </c>
      <c r="T58" s="8">
        <f t="shared" si="26"/>
        <v>-6.2999999999999972</v>
      </c>
      <c r="U58" s="8">
        <f t="shared" si="26"/>
        <v>-5.4799999999999969</v>
      </c>
      <c r="V58" s="8">
        <f t="shared" si="26"/>
        <v>-4.0199999999999996</v>
      </c>
      <c r="W58" s="8">
        <f t="shared" si="26"/>
        <v>-4.5399999999999956</v>
      </c>
      <c r="Y58" s="8">
        <v>75.400000000000006</v>
      </c>
      <c r="Z58" s="8">
        <v>59.4</v>
      </c>
      <c r="AA58" s="8">
        <v>37.700000000000003</v>
      </c>
      <c r="AB58" s="8">
        <v>37.700000000000003</v>
      </c>
      <c r="AC58" s="8">
        <v>31.4</v>
      </c>
      <c r="AD58" s="8">
        <v>22.8</v>
      </c>
      <c r="AF58" s="8">
        <v>66.233333333333334</v>
      </c>
      <c r="AG58" s="8">
        <v>59.308333333333337</v>
      </c>
      <c r="AH58" s="8">
        <v>46.366666666666667</v>
      </c>
      <c r="AI58" s="8">
        <v>47.287500000000001</v>
      </c>
      <c r="AJ58" s="8">
        <v>46.470833333333339</v>
      </c>
      <c r="AK58" s="8">
        <v>39.933333333333337</v>
      </c>
      <c r="AM58" s="8">
        <f t="shared" si="27"/>
        <v>9.1666666666666714</v>
      </c>
      <c r="AN58" s="8">
        <f t="shared" si="27"/>
        <v>9.1666666666661456E-2</v>
      </c>
      <c r="AO58" s="8">
        <f t="shared" si="27"/>
        <v>-8.6666666666666643</v>
      </c>
      <c r="AP58" s="8">
        <f t="shared" si="27"/>
        <v>-9.5874999999999986</v>
      </c>
      <c r="AQ58" s="8">
        <f t="shared" si="27"/>
        <v>-15.07083333333334</v>
      </c>
      <c r="AR58" s="8">
        <f t="shared" si="27"/>
        <v>-17.133333333333336</v>
      </c>
      <c r="AT58" s="8">
        <v>67.400000000000006</v>
      </c>
      <c r="AU58" s="8">
        <v>59.3</v>
      </c>
      <c r="AV58" s="8">
        <v>43.65</v>
      </c>
      <c r="AW58" s="8">
        <v>43.45</v>
      </c>
      <c r="AX58" s="8">
        <v>51.45</v>
      </c>
      <c r="AY58" s="8">
        <v>51.45</v>
      </c>
      <c r="BB58" s="8">
        <v>64.69</v>
      </c>
      <c r="BC58" s="8">
        <v>54.572000000000003</v>
      </c>
      <c r="BD58" s="8">
        <v>43.012</v>
      </c>
      <c r="BE58" s="8">
        <v>43.68</v>
      </c>
      <c r="BF58" s="8">
        <v>46.839999999999996</v>
      </c>
      <c r="BG58" s="8">
        <v>47.44</v>
      </c>
      <c r="BI58" s="8">
        <f t="shared" si="28"/>
        <v>2.710000000000008</v>
      </c>
      <c r="BJ58" s="8">
        <f t="shared" si="29"/>
        <v>4.7279999999999944</v>
      </c>
      <c r="BK58" s="8">
        <f t="shared" si="30"/>
        <v>0.63799999999999812</v>
      </c>
      <c r="BL58" s="8">
        <f t="shared" si="31"/>
        <v>-0.22999999999999687</v>
      </c>
      <c r="BM58" s="8">
        <f t="shared" si="32"/>
        <v>4.6100000000000065</v>
      </c>
      <c r="BN58" s="8">
        <f t="shared" si="33"/>
        <v>4.0100000000000051</v>
      </c>
      <c r="BP58" s="8">
        <f t="array" ref="BP58">AVERAGE(D58,Y58,AT58)</f>
        <v>71.766666666666666</v>
      </c>
      <c r="BQ58" s="8">
        <f t="array" ref="BQ58">AVERAGE(E58,Z58,AU58)</f>
        <v>59.733333333333327</v>
      </c>
      <c r="BR58" s="8">
        <f t="array" ref="BR58">AVERAGE(F58,AA58,AV58)</f>
        <v>35.85</v>
      </c>
      <c r="BS58" s="8">
        <f t="array" ref="BS58">AVERAGE(G58,AB58,AW58)</f>
        <v>35.216666666666669</v>
      </c>
      <c r="BT58" s="8">
        <f t="array" ref="BT58">AVERAGE(H58,AC58,AX58)</f>
        <v>35.016666666666666</v>
      </c>
      <c r="BU58" s="8">
        <f t="array" ref="BU58">AVERAGE(I58,AD58,AY58)</f>
        <v>32.550000000000004</v>
      </c>
      <c r="BX58" s="8">
        <v>66.401111111111106</v>
      </c>
      <c r="BY58" s="8">
        <v>58.200111111111113</v>
      </c>
      <c r="BZ58" s="8">
        <v>40.626222222222225</v>
      </c>
      <c r="CA58" s="8">
        <v>40.31583333333333</v>
      </c>
      <c r="CB58" s="8">
        <v>39.843611111111109</v>
      </c>
      <c r="CC58" s="8">
        <v>38.437777777777775</v>
      </c>
      <c r="CE58" s="8">
        <f t="shared" si="34"/>
        <v>5.3655555555555594</v>
      </c>
      <c r="CF58" s="8">
        <f t="shared" si="35"/>
        <v>1.5332222222222143</v>
      </c>
      <c r="CG58" s="8">
        <f t="shared" si="36"/>
        <v>-4.7762222222222235</v>
      </c>
      <c r="CH58" s="8">
        <f t="shared" si="37"/>
        <v>-5.0991666666666617</v>
      </c>
      <c r="CI58" s="8">
        <f t="shared" si="38"/>
        <v>-4.8269444444444431</v>
      </c>
      <c r="CJ58" s="8">
        <f t="shared" si="39"/>
        <v>-5.8877777777777709</v>
      </c>
      <c r="CL58" s="8">
        <v>88.6</v>
      </c>
      <c r="CM58" s="8">
        <v>71.5</v>
      </c>
      <c r="CN58" s="8">
        <v>37.200000000000003</v>
      </c>
      <c r="CO58" s="8">
        <v>32</v>
      </c>
      <c r="CP58" s="8">
        <v>22.899999999999991</v>
      </c>
      <c r="CQ58" s="8">
        <v>20</v>
      </c>
      <c r="CS58" s="8">
        <f t="shared" si="40"/>
        <v>-16.833333333333329</v>
      </c>
      <c r="CT58" s="8">
        <f t="shared" si="41"/>
        <v>-11.766666666666673</v>
      </c>
      <c r="CU58" s="8">
        <f t="shared" si="42"/>
        <v>-1.3500000000000014</v>
      </c>
      <c r="CV58" s="8">
        <f t="shared" si="43"/>
        <v>3.2166666666666686</v>
      </c>
      <c r="CW58" s="8">
        <f t="shared" si="44"/>
        <v>12.116666666666674</v>
      </c>
      <c r="CX58" s="8">
        <f t="shared" si="45"/>
        <v>12.550000000000004</v>
      </c>
      <c r="CZ58" s="8">
        <f t="shared" si="46"/>
        <v>-22.198888888888888</v>
      </c>
      <c r="DA58" s="8">
        <f t="shared" si="47"/>
        <v>-13.299888888888887</v>
      </c>
      <c r="DB58" s="8">
        <f t="shared" si="48"/>
        <v>3.4262222222222221</v>
      </c>
      <c r="DC58" s="8">
        <f t="shared" si="49"/>
        <v>8.3158333333333303</v>
      </c>
      <c r="DD58" s="8">
        <f t="shared" si="50"/>
        <v>16.943611111111117</v>
      </c>
      <c r="DE58" s="8">
        <f t="shared" si="51"/>
        <v>18.437777777777775</v>
      </c>
    </row>
    <row r="59" spans="1:109" ht="15.75" x14ac:dyDescent="0.5">
      <c r="A59" s="12" t="s">
        <v>66</v>
      </c>
      <c r="B59" s="7">
        <v>1</v>
      </c>
      <c r="C59" s="7">
        <v>1</v>
      </c>
      <c r="D59" s="8">
        <v>2.1999999999999997</v>
      </c>
      <c r="E59" s="8">
        <v>2.8000000000000003</v>
      </c>
      <c r="F59" s="8">
        <v>2.1999999999999997</v>
      </c>
      <c r="G59" s="8">
        <v>2.1999999999999997</v>
      </c>
      <c r="H59" s="8">
        <v>2.1999999999999997</v>
      </c>
      <c r="I59" s="8">
        <v>3.4000000000000004</v>
      </c>
      <c r="K59" s="8">
        <v>4.2800000000000011</v>
      </c>
      <c r="L59" s="8">
        <v>4.8600000000000048</v>
      </c>
      <c r="M59" s="8">
        <v>4.0600000000000049</v>
      </c>
      <c r="N59" s="8">
        <v>4.0600000000000023</v>
      </c>
      <c r="O59" s="8">
        <v>4.4200000000000044</v>
      </c>
      <c r="P59" s="8">
        <v>6.3400000000000007</v>
      </c>
      <c r="R59" s="8">
        <f t="shared" ref="R59:W101" si="52">D59-K59</f>
        <v>-2.0800000000000014</v>
      </c>
      <c r="S59" s="8">
        <f t="shared" si="52"/>
        <v>-2.0600000000000045</v>
      </c>
      <c r="T59" s="8">
        <f t="shared" si="52"/>
        <v>-1.8600000000000052</v>
      </c>
      <c r="U59" s="8">
        <f t="shared" si="52"/>
        <v>-1.8600000000000025</v>
      </c>
      <c r="V59" s="8">
        <f t="shared" si="52"/>
        <v>-2.2200000000000046</v>
      </c>
      <c r="W59" s="8">
        <f t="shared" si="52"/>
        <v>-2.9400000000000004</v>
      </c>
      <c r="Y59" s="8">
        <v>0.5</v>
      </c>
      <c r="Z59" s="8">
        <v>0.5</v>
      </c>
      <c r="AA59" s="8">
        <v>0.5</v>
      </c>
      <c r="AB59" s="8">
        <v>0.5</v>
      </c>
      <c r="AC59" s="8">
        <v>0.5</v>
      </c>
      <c r="AD59" s="8">
        <v>0.5</v>
      </c>
      <c r="AF59" s="8">
        <v>10.525</v>
      </c>
      <c r="AG59" s="8">
        <v>10.316666666666668</v>
      </c>
      <c r="AH59" s="8">
        <v>11.400000000000002</v>
      </c>
      <c r="AI59" s="8">
        <v>11.141666666666667</v>
      </c>
      <c r="AJ59" s="8">
        <v>11.708333333333336</v>
      </c>
      <c r="AK59" s="8">
        <v>11.200000000000001</v>
      </c>
      <c r="AM59" s="8">
        <f t="shared" ref="AM59:AR101" si="53">Y59-AF59</f>
        <v>-10.025</v>
      </c>
      <c r="AN59" s="8">
        <f t="shared" si="53"/>
        <v>-9.8166666666666682</v>
      </c>
      <c r="AO59" s="8">
        <f t="shared" si="53"/>
        <v>-10.900000000000002</v>
      </c>
      <c r="AP59" s="8">
        <f t="shared" si="53"/>
        <v>-10.641666666666667</v>
      </c>
      <c r="AQ59" s="8">
        <f t="shared" si="53"/>
        <v>-11.208333333333336</v>
      </c>
      <c r="AR59" s="8">
        <f t="shared" si="53"/>
        <v>-10.700000000000001</v>
      </c>
      <c r="AT59" s="8">
        <v>19.45</v>
      </c>
      <c r="AU59" s="8">
        <v>21.200000000000003</v>
      </c>
      <c r="AV59" s="8">
        <v>29.650000000000002</v>
      </c>
      <c r="AW59" s="8">
        <v>27.05</v>
      </c>
      <c r="AX59" s="8">
        <v>29.4</v>
      </c>
      <c r="AY59" s="8">
        <v>29.4</v>
      </c>
      <c r="BB59" s="8">
        <v>16.16</v>
      </c>
      <c r="BC59" s="8">
        <v>15.459999999999999</v>
      </c>
      <c r="BD59" s="8">
        <v>20.02</v>
      </c>
      <c r="BE59" s="8">
        <v>20.02</v>
      </c>
      <c r="BF59" s="8">
        <v>20.36</v>
      </c>
      <c r="BG59" s="8">
        <v>22.060000000000002</v>
      </c>
      <c r="BI59" s="8">
        <f t="shared" si="28"/>
        <v>3.2899999999999991</v>
      </c>
      <c r="BJ59" s="8">
        <f t="shared" si="29"/>
        <v>5.7400000000000038</v>
      </c>
      <c r="BK59" s="8">
        <f t="shared" si="30"/>
        <v>9.6300000000000026</v>
      </c>
      <c r="BL59" s="8">
        <f t="shared" si="31"/>
        <v>7.0300000000000011</v>
      </c>
      <c r="BM59" s="8">
        <f t="shared" si="32"/>
        <v>9.0399999999999991</v>
      </c>
      <c r="BN59" s="8">
        <f t="shared" si="33"/>
        <v>7.3399999999999963</v>
      </c>
      <c r="BP59" s="8">
        <f t="array" ref="BP59">AVERAGE(D59,Y59,AT59)</f>
        <v>7.3833333333333329</v>
      </c>
      <c r="BQ59" s="8">
        <f t="array" ref="BQ59">AVERAGE(E59,Z59,AU59)</f>
        <v>8.1666666666666679</v>
      </c>
      <c r="BR59" s="8">
        <f t="array" ref="BR59">AVERAGE(F59,AA59,AV59)</f>
        <v>10.783333333333333</v>
      </c>
      <c r="BS59" s="8">
        <f t="array" ref="BS59">AVERAGE(G59,AB59,AW59)</f>
        <v>9.9166666666666661</v>
      </c>
      <c r="BT59" s="8">
        <f t="array" ref="BT59">AVERAGE(H59,AC59,AX59)</f>
        <v>10.700000000000001</v>
      </c>
      <c r="BU59" s="8">
        <f t="array" ref="BU59">AVERAGE(I59,AD59,AY59)</f>
        <v>11.1</v>
      </c>
      <c r="BX59" s="8">
        <v>10.321666666666667</v>
      </c>
      <c r="BY59" s="8">
        <v>10.212222222222223</v>
      </c>
      <c r="BZ59" s="8">
        <v>11.826666666666668</v>
      </c>
      <c r="CA59" s="8">
        <v>11.740555555555558</v>
      </c>
      <c r="CB59" s="8">
        <v>12.162777777777782</v>
      </c>
      <c r="CC59" s="8">
        <v>13.200000000000003</v>
      </c>
      <c r="CE59" s="8">
        <f t="shared" si="34"/>
        <v>-2.9383333333333344</v>
      </c>
      <c r="CF59" s="8">
        <f t="shared" si="35"/>
        <v>-2.0455555555555556</v>
      </c>
      <c r="CG59" s="8">
        <f t="shared" si="36"/>
        <v>-1.0433333333333348</v>
      </c>
      <c r="CH59" s="8">
        <f t="shared" si="37"/>
        <v>-1.8238888888888916</v>
      </c>
      <c r="CI59" s="8">
        <f t="shared" si="38"/>
        <v>-1.4627777777777808</v>
      </c>
      <c r="CJ59" s="8">
        <f t="shared" si="39"/>
        <v>-2.1000000000000032</v>
      </c>
      <c r="CL59" s="8">
        <v>6.8999999999999915</v>
      </c>
      <c r="CM59" s="8">
        <v>7.5</v>
      </c>
      <c r="CN59" s="8">
        <v>8</v>
      </c>
      <c r="CO59" s="8">
        <v>7.5</v>
      </c>
      <c r="CP59" s="8">
        <v>6.2999999999999972</v>
      </c>
      <c r="CQ59" s="8">
        <v>5.2000000000000028</v>
      </c>
      <c r="CS59" s="8">
        <f t="shared" si="40"/>
        <v>0.48333333333334139</v>
      </c>
      <c r="CT59" s="8">
        <f t="shared" si="41"/>
        <v>0.66666666666666785</v>
      </c>
      <c r="CU59" s="8">
        <f t="shared" si="42"/>
        <v>2.7833333333333332</v>
      </c>
      <c r="CV59" s="8">
        <f t="shared" si="43"/>
        <v>2.4166666666666661</v>
      </c>
      <c r="CW59" s="8">
        <f t="shared" si="44"/>
        <v>4.4000000000000039</v>
      </c>
      <c r="CX59" s="8">
        <f t="shared" si="45"/>
        <v>5.8999999999999968</v>
      </c>
      <c r="CZ59" s="8">
        <f t="shared" si="46"/>
        <v>3.4216666666666757</v>
      </c>
      <c r="DA59" s="8">
        <f t="shared" si="47"/>
        <v>2.7122222222222234</v>
      </c>
      <c r="DB59" s="8">
        <f t="shared" si="48"/>
        <v>3.826666666666668</v>
      </c>
      <c r="DC59" s="8">
        <f t="shared" si="49"/>
        <v>4.2405555555555576</v>
      </c>
      <c r="DD59" s="8">
        <f t="shared" si="50"/>
        <v>5.8627777777777847</v>
      </c>
      <c r="DE59" s="8">
        <f t="shared" si="51"/>
        <v>8</v>
      </c>
    </row>
    <row r="60" spans="1:109" ht="15.75" x14ac:dyDescent="0.5">
      <c r="A60" s="12" t="s">
        <v>67</v>
      </c>
      <c r="B60" s="7">
        <v>1</v>
      </c>
      <c r="C60" s="7">
        <v>2</v>
      </c>
      <c r="D60" s="8">
        <v>39.4</v>
      </c>
      <c r="E60" s="8">
        <v>44</v>
      </c>
      <c r="F60" s="8">
        <v>46.2</v>
      </c>
      <c r="G60" s="8">
        <v>42.8</v>
      </c>
      <c r="H60" s="8">
        <v>46.2</v>
      </c>
      <c r="I60" s="8">
        <v>48.5</v>
      </c>
      <c r="K60" s="8">
        <v>46.220000000000006</v>
      </c>
      <c r="L60" s="8">
        <v>49.18</v>
      </c>
      <c r="M60" s="8">
        <v>51.94</v>
      </c>
      <c r="N60" s="8">
        <v>50.779999999999994</v>
      </c>
      <c r="O60" s="8">
        <v>52.519999999999996</v>
      </c>
      <c r="P60" s="8">
        <v>51.820000000000007</v>
      </c>
      <c r="R60" s="8">
        <f t="shared" si="52"/>
        <v>-6.8200000000000074</v>
      </c>
      <c r="S60" s="8">
        <f t="shared" si="52"/>
        <v>-5.18</v>
      </c>
      <c r="T60" s="8">
        <f t="shared" si="52"/>
        <v>-5.7399999999999949</v>
      </c>
      <c r="U60" s="8">
        <f t="shared" si="52"/>
        <v>-7.9799999999999969</v>
      </c>
      <c r="V60" s="8">
        <f t="shared" si="52"/>
        <v>-6.3199999999999932</v>
      </c>
      <c r="W60" s="8">
        <f t="shared" si="52"/>
        <v>-3.3200000000000074</v>
      </c>
      <c r="Y60" s="8">
        <v>32</v>
      </c>
      <c r="Z60" s="8">
        <v>25.1</v>
      </c>
      <c r="AA60" s="8">
        <v>25.7</v>
      </c>
      <c r="AB60" s="8">
        <v>25.1</v>
      </c>
      <c r="AC60" s="8">
        <v>25.1</v>
      </c>
      <c r="AD60" s="8">
        <v>30.8</v>
      </c>
      <c r="AF60" s="8">
        <v>33.770833333333329</v>
      </c>
      <c r="AG60" s="8">
        <v>34.087499999999991</v>
      </c>
      <c r="AH60" s="8">
        <v>32.162499999999994</v>
      </c>
      <c r="AI60" s="8">
        <v>25.879166666666663</v>
      </c>
      <c r="AJ60" s="8">
        <v>26.841666666666669</v>
      </c>
      <c r="AK60" s="8">
        <v>34.029166666666669</v>
      </c>
      <c r="AM60" s="8">
        <f t="shared" si="53"/>
        <v>-1.7708333333333286</v>
      </c>
      <c r="AN60" s="8">
        <f t="shared" si="53"/>
        <v>-8.9874999999999901</v>
      </c>
      <c r="AO60" s="8">
        <f t="shared" si="53"/>
        <v>-6.462499999999995</v>
      </c>
      <c r="AP60" s="8">
        <f t="shared" si="53"/>
        <v>-0.77916666666666146</v>
      </c>
      <c r="AQ60" s="8">
        <f t="shared" si="53"/>
        <v>-1.7416666666666671</v>
      </c>
      <c r="AR60" s="8">
        <f t="shared" si="53"/>
        <v>-3.2291666666666679</v>
      </c>
      <c r="AT60" s="8">
        <v>43.3</v>
      </c>
      <c r="AU60" s="8">
        <v>49.400000000000006</v>
      </c>
      <c r="AV60" s="8">
        <v>44.25</v>
      </c>
      <c r="AW60" s="8">
        <v>41.65</v>
      </c>
      <c r="AX60" s="8">
        <v>43.400000000000006</v>
      </c>
      <c r="AY60" s="8">
        <v>43.95</v>
      </c>
      <c r="BB60" s="8">
        <v>45.54</v>
      </c>
      <c r="BC60" s="8">
        <v>44.820000000000007</v>
      </c>
      <c r="BD60" s="8">
        <v>40.700000000000003</v>
      </c>
      <c r="BE60" s="8">
        <v>38.720000000000006</v>
      </c>
      <c r="BF60" s="8">
        <v>40.700000000000003</v>
      </c>
      <c r="BG60" s="8">
        <v>42</v>
      </c>
      <c r="BI60" s="8">
        <f t="shared" si="28"/>
        <v>-2.240000000000002</v>
      </c>
      <c r="BJ60" s="8">
        <f t="shared" si="29"/>
        <v>4.5799999999999983</v>
      </c>
      <c r="BK60" s="8">
        <f t="shared" si="30"/>
        <v>3.5499999999999972</v>
      </c>
      <c r="BL60" s="8">
        <f t="shared" si="31"/>
        <v>2.9299999999999926</v>
      </c>
      <c r="BM60" s="8">
        <f t="shared" si="32"/>
        <v>2.7000000000000028</v>
      </c>
      <c r="BN60" s="8">
        <f t="shared" si="33"/>
        <v>1.9500000000000028</v>
      </c>
      <c r="BP60" s="8">
        <f t="array" ref="BP60">AVERAGE(D60,Y60,AT60)</f>
        <v>38.233333333333334</v>
      </c>
      <c r="BQ60" s="8">
        <f t="array" ref="BQ60">AVERAGE(E60,Z60,AU60)</f>
        <v>39.5</v>
      </c>
      <c r="BR60" s="8">
        <f t="array" ref="BR60">AVERAGE(F60,AA60,AV60)</f>
        <v>38.716666666666669</v>
      </c>
      <c r="BS60" s="8">
        <f t="array" ref="BS60">AVERAGE(G60,AB60,AW60)</f>
        <v>36.516666666666673</v>
      </c>
      <c r="BT60" s="8">
        <f t="array" ref="BT60">AVERAGE(H60,AC60,AX60)</f>
        <v>38.233333333333341</v>
      </c>
      <c r="BU60" s="8">
        <f t="array" ref="BU60">AVERAGE(I60,AD60,AY60)</f>
        <v>41.083333333333336</v>
      </c>
      <c r="BX60" s="8">
        <v>41.843611111111109</v>
      </c>
      <c r="BY60" s="8">
        <v>42.695833333333326</v>
      </c>
      <c r="BZ60" s="8">
        <v>41.600833333333334</v>
      </c>
      <c r="CA60" s="8">
        <v>38.459722222222219</v>
      </c>
      <c r="CB60" s="8">
        <v>40.020555555555553</v>
      </c>
      <c r="CC60" s="8">
        <v>42.616388888888892</v>
      </c>
      <c r="CE60" s="8">
        <f t="shared" si="34"/>
        <v>-3.6102777777777746</v>
      </c>
      <c r="CF60" s="8">
        <f t="shared" si="35"/>
        <v>-3.1958333333333258</v>
      </c>
      <c r="CG60" s="8">
        <f t="shared" si="36"/>
        <v>-2.8841666666666654</v>
      </c>
      <c r="CH60" s="8">
        <f t="shared" si="37"/>
        <v>-1.9430555555555458</v>
      </c>
      <c r="CI60" s="8">
        <f t="shared" si="38"/>
        <v>-1.7872222222222121</v>
      </c>
      <c r="CJ60" s="8">
        <f t="shared" si="39"/>
        <v>-1.5330555555555563</v>
      </c>
      <c r="CL60" s="8">
        <v>46.3</v>
      </c>
      <c r="CM60" s="8">
        <v>47.5</v>
      </c>
      <c r="CN60" s="8">
        <v>37.799999999999997</v>
      </c>
      <c r="CO60" s="8">
        <v>36</v>
      </c>
      <c r="CP60" s="8">
        <v>39.5</v>
      </c>
      <c r="CQ60" s="8">
        <v>40.6</v>
      </c>
      <c r="CS60" s="8">
        <f t="shared" si="40"/>
        <v>-8.0666666666666629</v>
      </c>
      <c r="CT60" s="8">
        <f t="shared" si="41"/>
        <v>-8</v>
      </c>
      <c r="CU60" s="8">
        <f t="shared" si="42"/>
        <v>0.9166666666666714</v>
      </c>
      <c r="CV60" s="8">
        <f t="shared" si="43"/>
        <v>0.51666666666667282</v>
      </c>
      <c r="CW60" s="8">
        <f t="shared" si="44"/>
        <v>-1.2666666666666586</v>
      </c>
      <c r="CX60" s="8">
        <f t="shared" si="45"/>
        <v>0.48333333333333428</v>
      </c>
      <c r="CZ60" s="8">
        <f t="shared" si="46"/>
        <v>-4.4563888888888883</v>
      </c>
      <c r="DA60" s="8">
        <f t="shared" si="47"/>
        <v>-4.8041666666666742</v>
      </c>
      <c r="DB60" s="8">
        <f t="shared" si="48"/>
        <v>3.8008333333333368</v>
      </c>
      <c r="DC60" s="8">
        <f t="shared" si="49"/>
        <v>2.4597222222222186</v>
      </c>
      <c r="DD60" s="8">
        <f t="shared" si="50"/>
        <v>0.52055555555555344</v>
      </c>
      <c r="DE60" s="8">
        <f t="shared" si="51"/>
        <v>2.0163888888888906</v>
      </c>
    </row>
    <row r="61" spans="1:109" ht="15.75" x14ac:dyDescent="0.5">
      <c r="A61" s="12" t="s">
        <v>68</v>
      </c>
      <c r="B61" s="7">
        <v>1</v>
      </c>
      <c r="C61" s="7">
        <v>1</v>
      </c>
      <c r="D61" s="8">
        <v>26.200000000000003</v>
      </c>
      <c r="E61" s="8">
        <v>27.400000000000002</v>
      </c>
      <c r="F61" s="8">
        <v>26.8</v>
      </c>
      <c r="G61" s="8">
        <v>28.000000000000004</v>
      </c>
      <c r="H61" s="8">
        <v>23.400000000000002</v>
      </c>
      <c r="I61" s="8">
        <v>25.7</v>
      </c>
      <c r="K61" s="8">
        <v>30.2</v>
      </c>
      <c r="L61" s="8">
        <v>31.46</v>
      </c>
      <c r="M61" s="8">
        <v>31.45999999999999</v>
      </c>
      <c r="N61" s="8">
        <v>32.04</v>
      </c>
      <c r="O61" s="8">
        <v>24.839999999999996</v>
      </c>
      <c r="P61" s="8">
        <v>30.439999999999998</v>
      </c>
      <c r="R61" s="8">
        <f t="shared" si="52"/>
        <v>-3.9999999999999964</v>
      </c>
      <c r="S61" s="8">
        <f t="shared" si="52"/>
        <v>-4.0599999999999987</v>
      </c>
      <c r="T61" s="8">
        <f t="shared" si="52"/>
        <v>-4.6599999999999895</v>
      </c>
      <c r="U61" s="8">
        <f t="shared" si="52"/>
        <v>-4.0399999999999956</v>
      </c>
      <c r="V61" s="8">
        <f t="shared" si="52"/>
        <v>-1.4399999999999942</v>
      </c>
      <c r="W61" s="8">
        <f t="shared" si="52"/>
        <v>-4.7399999999999984</v>
      </c>
      <c r="Y61" s="8">
        <v>16.5</v>
      </c>
      <c r="Z61" s="8">
        <v>14.2</v>
      </c>
      <c r="AA61" s="8">
        <v>18.2</v>
      </c>
      <c r="AB61" s="8">
        <v>13.700000000000001</v>
      </c>
      <c r="AC61" s="8">
        <v>10.199999999999999</v>
      </c>
      <c r="AD61" s="8">
        <v>11.4</v>
      </c>
      <c r="AF61" s="8">
        <v>27.866666666666667</v>
      </c>
      <c r="AG61" s="8">
        <v>22.915000000000006</v>
      </c>
      <c r="AH61" s="8">
        <v>27.450000000000003</v>
      </c>
      <c r="AI61" s="8">
        <v>25.729166666666671</v>
      </c>
      <c r="AJ61" s="8">
        <v>20.745833333333337</v>
      </c>
      <c r="AK61" s="8">
        <v>21.883333333333333</v>
      </c>
      <c r="AM61" s="8">
        <f t="shared" si="53"/>
        <v>-11.366666666666667</v>
      </c>
      <c r="AN61" s="8">
        <f t="shared" si="53"/>
        <v>-8.715000000000007</v>
      </c>
      <c r="AO61" s="8">
        <f t="shared" si="53"/>
        <v>-9.2500000000000036</v>
      </c>
      <c r="AP61" s="8">
        <f t="shared" si="53"/>
        <v>-12.02916666666667</v>
      </c>
      <c r="AQ61" s="8">
        <f t="shared" si="53"/>
        <v>-10.545833333333338</v>
      </c>
      <c r="AR61" s="8">
        <f t="shared" si="53"/>
        <v>-10.483333333333333</v>
      </c>
      <c r="AT61" s="8">
        <v>12.55</v>
      </c>
      <c r="AU61" s="8">
        <v>12.25</v>
      </c>
      <c r="AV61" s="8">
        <v>13.149999999999999</v>
      </c>
      <c r="AW61" s="8">
        <v>13.950000000000001</v>
      </c>
      <c r="AX61" s="8">
        <v>19.5</v>
      </c>
      <c r="AY61" s="8">
        <v>20.049999999999997</v>
      </c>
      <c r="BB61" s="8">
        <v>17.28</v>
      </c>
      <c r="BC61" s="8">
        <v>15.98</v>
      </c>
      <c r="BD61" s="8">
        <v>15.479999999999999</v>
      </c>
      <c r="BE61" s="8">
        <v>17.380000000000003</v>
      </c>
      <c r="BF61" s="8">
        <v>22.759999999999998</v>
      </c>
      <c r="BG61" s="8">
        <v>23.599999999999998</v>
      </c>
      <c r="BI61" s="8">
        <f t="shared" si="28"/>
        <v>-4.7300000000000004</v>
      </c>
      <c r="BJ61" s="8">
        <f t="shared" si="29"/>
        <v>-3.7300000000000004</v>
      </c>
      <c r="BK61" s="8">
        <f t="shared" si="30"/>
        <v>-2.33</v>
      </c>
      <c r="BL61" s="8">
        <f t="shared" si="31"/>
        <v>-3.4300000000000015</v>
      </c>
      <c r="BM61" s="8">
        <f t="shared" si="32"/>
        <v>-3.259999999999998</v>
      </c>
      <c r="BN61" s="8">
        <f t="shared" si="33"/>
        <v>-3.5500000000000007</v>
      </c>
      <c r="BP61" s="8">
        <f t="array" ref="BP61">AVERAGE(D61,Y61,AT61)</f>
        <v>18.416666666666668</v>
      </c>
      <c r="BQ61" s="8">
        <f t="array" ref="BQ61">AVERAGE(E61,Z61,AU61)</f>
        <v>17.95</v>
      </c>
      <c r="BR61" s="8">
        <f t="array" ref="BR61">AVERAGE(F61,AA61,AV61)</f>
        <v>19.383333333333333</v>
      </c>
      <c r="BS61" s="8">
        <f t="array" ref="BS61">AVERAGE(G61,AB61,AW61)</f>
        <v>18.55</v>
      </c>
      <c r="BT61" s="8">
        <f t="array" ref="BT61">AVERAGE(H61,AC61,AX61)</f>
        <v>17.7</v>
      </c>
      <c r="BU61" s="8">
        <f t="array" ref="BU61">AVERAGE(I61,AD61,AY61)</f>
        <v>19.05</v>
      </c>
      <c r="BX61" s="8">
        <v>25.115555555555556</v>
      </c>
      <c r="BY61" s="8">
        <v>23.451666666666668</v>
      </c>
      <c r="BZ61" s="8">
        <v>24.796666666666667</v>
      </c>
      <c r="CA61" s="8">
        <v>25.049722222222226</v>
      </c>
      <c r="CB61" s="8">
        <v>22.781944444444445</v>
      </c>
      <c r="CC61" s="8">
        <v>25.307777777777776</v>
      </c>
      <c r="CE61" s="8">
        <f t="shared" si="34"/>
        <v>-6.698888888888888</v>
      </c>
      <c r="CF61" s="8">
        <f t="shared" si="35"/>
        <v>-5.5016666666666687</v>
      </c>
      <c r="CG61" s="8">
        <f t="shared" si="36"/>
        <v>-5.413333333333334</v>
      </c>
      <c r="CH61" s="8">
        <f t="shared" si="37"/>
        <v>-6.4997222222222248</v>
      </c>
      <c r="CI61" s="8">
        <f t="shared" si="38"/>
        <v>-5.0819444444444457</v>
      </c>
      <c r="CJ61" s="8">
        <f t="shared" si="39"/>
        <v>-6.2577777777777754</v>
      </c>
      <c r="CL61" s="8">
        <v>24</v>
      </c>
      <c r="CM61" s="8">
        <v>25.799999999999997</v>
      </c>
      <c r="CN61" s="8">
        <v>29.200000000000003</v>
      </c>
      <c r="CO61" s="8">
        <v>36.6</v>
      </c>
      <c r="CP61" s="8">
        <v>37.200000000000003</v>
      </c>
      <c r="CQ61" s="8">
        <v>34.899999999999991</v>
      </c>
      <c r="CS61" s="8">
        <f t="shared" si="40"/>
        <v>-5.5833333333333321</v>
      </c>
      <c r="CT61" s="8">
        <f t="shared" si="41"/>
        <v>-7.8499999999999979</v>
      </c>
      <c r="CU61" s="8">
        <f t="shared" si="42"/>
        <v>-9.81666666666667</v>
      </c>
      <c r="CV61" s="8">
        <f t="shared" si="43"/>
        <v>-18.05</v>
      </c>
      <c r="CW61" s="8">
        <f t="shared" si="44"/>
        <v>-19.500000000000004</v>
      </c>
      <c r="CX61" s="8">
        <f t="shared" si="45"/>
        <v>-15.849999999999991</v>
      </c>
      <c r="CZ61" s="8">
        <f t="shared" si="46"/>
        <v>1.1155555555555559</v>
      </c>
      <c r="DA61" s="8">
        <f t="shared" si="47"/>
        <v>-2.3483333333333292</v>
      </c>
      <c r="DB61" s="8">
        <f t="shared" si="48"/>
        <v>-4.403333333333336</v>
      </c>
      <c r="DC61" s="8">
        <f t="shared" si="49"/>
        <v>-11.550277777777776</v>
      </c>
      <c r="DD61" s="8">
        <f t="shared" si="50"/>
        <v>-14.418055555555558</v>
      </c>
      <c r="DE61" s="8">
        <f t="shared" si="51"/>
        <v>-9.5922222222222153</v>
      </c>
    </row>
    <row r="62" spans="1:109" ht="15.75" x14ac:dyDescent="0.5">
      <c r="A62" s="12" t="s">
        <v>69</v>
      </c>
      <c r="B62" s="7">
        <v>1</v>
      </c>
      <c r="C62" s="7">
        <v>2</v>
      </c>
      <c r="D62" s="8">
        <v>58.199999999999996</v>
      </c>
      <c r="E62" s="8">
        <v>58.8</v>
      </c>
      <c r="F62" s="8">
        <v>60</v>
      </c>
      <c r="G62" s="8">
        <v>60</v>
      </c>
      <c r="H62" s="8">
        <v>54.2</v>
      </c>
      <c r="I62" s="8">
        <v>54.800000000000004</v>
      </c>
      <c r="K62" s="8">
        <v>59.240000000000009</v>
      </c>
      <c r="L62" s="8">
        <v>62.2</v>
      </c>
      <c r="M62" s="8">
        <v>61.4</v>
      </c>
      <c r="N62" s="8">
        <v>61.06</v>
      </c>
      <c r="O62" s="8">
        <v>56.160000000000004</v>
      </c>
      <c r="P62" s="8">
        <v>55.379999999999995</v>
      </c>
      <c r="R62" s="8">
        <f t="shared" si="52"/>
        <v>-1.0400000000000134</v>
      </c>
      <c r="S62" s="8">
        <f t="shared" si="52"/>
        <v>-3.4000000000000057</v>
      </c>
      <c r="T62" s="8">
        <f t="shared" si="52"/>
        <v>-1.3999999999999986</v>
      </c>
      <c r="U62" s="8">
        <f t="shared" si="52"/>
        <v>-1.0600000000000023</v>
      </c>
      <c r="V62" s="8">
        <f t="shared" si="52"/>
        <v>-1.9600000000000009</v>
      </c>
      <c r="W62" s="8">
        <f t="shared" si="52"/>
        <v>-0.57999999999999119</v>
      </c>
      <c r="Y62" s="8">
        <v>70.199999999999989</v>
      </c>
      <c r="Z62" s="8">
        <v>70.199999999999989</v>
      </c>
      <c r="AA62" s="8">
        <v>74.2</v>
      </c>
      <c r="AB62" s="8">
        <v>77.100000000000009</v>
      </c>
      <c r="AC62" s="8">
        <v>77.7</v>
      </c>
      <c r="AD62" s="8">
        <v>75.400000000000006</v>
      </c>
      <c r="AF62" s="8">
        <v>68.26166666666667</v>
      </c>
      <c r="AG62" s="8">
        <v>72.366666666666674</v>
      </c>
      <c r="AH62" s="8">
        <v>71.544166666666655</v>
      </c>
      <c r="AI62" s="8">
        <v>73.448333333333338</v>
      </c>
      <c r="AJ62" s="8">
        <v>75.535833333333329</v>
      </c>
      <c r="AK62" s="8">
        <v>76.379166666666663</v>
      </c>
      <c r="AM62" s="8">
        <f t="shared" si="53"/>
        <v>1.9383333333333184</v>
      </c>
      <c r="AN62" s="8">
        <f t="shared" si="53"/>
        <v>-2.1666666666666856</v>
      </c>
      <c r="AO62" s="8">
        <f t="shared" si="53"/>
        <v>2.6558333333333479</v>
      </c>
      <c r="AP62" s="8">
        <f t="shared" si="53"/>
        <v>3.6516666666666708</v>
      </c>
      <c r="AQ62" s="8">
        <f t="shared" si="53"/>
        <v>2.1641666666666737</v>
      </c>
      <c r="AR62" s="8">
        <f t="shared" si="53"/>
        <v>-0.97916666666665719</v>
      </c>
      <c r="AT62" s="8">
        <v>70.149999999999991</v>
      </c>
      <c r="AU62" s="8">
        <v>68.75</v>
      </c>
      <c r="AV62" s="8">
        <v>72.8</v>
      </c>
      <c r="AW62" s="8">
        <v>67.650000000000006</v>
      </c>
      <c r="AX62" s="8">
        <v>70.550000000000011</v>
      </c>
      <c r="AY62" s="8">
        <v>70.45</v>
      </c>
      <c r="BB62" s="8">
        <v>70.763999999999996</v>
      </c>
      <c r="BC62" s="8">
        <v>70.544000000000011</v>
      </c>
      <c r="BD62" s="8">
        <v>71.144000000000005</v>
      </c>
      <c r="BE62" s="8">
        <v>68.244</v>
      </c>
      <c r="BF62" s="8">
        <v>72.043999999999997</v>
      </c>
      <c r="BG62" s="8">
        <v>70.644000000000005</v>
      </c>
      <c r="BI62" s="8">
        <f t="shared" si="28"/>
        <v>-0.61400000000000432</v>
      </c>
      <c r="BJ62" s="8">
        <f t="shared" si="29"/>
        <v>-1.7940000000000111</v>
      </c>
      <c r="BK62" s="8">
        <f t="shared" si="30"/>
        <v>1.6559999999999917</v>
      </c>
      <c r="BL62" s="8">
        <f t="shared" si="31"/>
        <v>-0.59399999999999409</v>
      </c>
      <c r="BM62" s="8">
        <f t="shared" si="32"/>
        <v>-1.4939999999999856</v>
      </c>
      <c r="BN62" s="8">
        <f t="shared" si="33"/>
        <v>-0.19400000000000261</v>
      </c>
      <c r="BP62" s="8">
        <f t="array" ref="BP62">AVERAGE(D62,Y62,AT62)</f>
        <v>66.183333333333323</v>
      </c>
      <c r="BQ62" s="8">
        <f t="array" ref="BQ62">AVERAGE(E62,Z62,AU62)</f>
        <v>65.916666666666671</v>
      </c>
      <c r="BR62" s="8">
        <f t="array" ref="BR62">AVERAGE(F62,AA62,AV62)</f>
        <v>69</v>
      </c>
      <c r="BS62" s="8">
        <f t="array" ref="BS62">AVERAGE(G62,AB62,AW62)</f>
        <v>68.250000000000014</v>
      </c>
      <c r="BT62" s="8">
        <f t="array" ref="BT62">AVERAGE(H62,AC62,AX62)</f>
        <v>67.483333333333334</v>
      </c>
      <c r="BU62" s="8">
        <f t="array" ref="BU62">AVERAGE(I62,AD62,AY62)</f>
        <v>66.88333333333334</v>
      </c>
      <c r="BX62" s="8">
        <v>66.088555555555558</v>
      </c>
      <c r="BY62" s="8">
        <v>68.370222222222225</v>
      </c>
      <c r="BZ62" s="8">
        <v>68.029388888888889</v>
      </c>
      <c r="CA62" s="8">
        <v>67.584111111111113</v>
      </c>
      <c r="CB62" s="8">
        <v>67.913277777777765</v>
      </c>
      <c r="CC62" s="8">
        <v>67.467722222222221</v>
      </c>
      <c r="CE62" s="8">
        <f t="shared" si="34"/>
        <v>9.4777777777764527E-2</v>
      </c>
      <c r="CF62" s="8">
        <f t="shared" si="35"/>
        <v>-2.4535555555555533</v>
      </c>
      <c r="CG62" s="8">
        <f t="shared" si="36"/>
        <v>0.97061111111111131</v>
      </c>
      <c r="CH62" s="8">
        <f t="shared" si="37"/>
        <v>0.66588888888890096</v>
      </c>
      <c r="CI62" s="8">
        <f t="shared" si="38"/>
        <v>-0.42994444444443047</v>
      </c>
      <c r="CJ62" s="8">
        <f t="shared" si="39"/>
        <v>-0.5843888888888813</v>
      </c>
      <c r="CL62" s="8">
        <v>74.900000000000006</v>
      </c>
      <c r="CM62" s="8">
        <v>66.900000000000006</v>
      </c>
      <c r="CN62" s="8">
        <v>67.5</v>
      </c>
      <c r="CO62" s="8">
        <v>57.2</v>
      </c>
      <c r="CP62" s="8">
        <v>68.599999999999994</v>
      </c>
      <c r="CQ62" s="8">
        <v>78.3</v>
      </c>
      <c r="CS62" s="8">
        <f t="shared" si="40"/>
        <v>-8.7166666666666828</v>
      </c>
      <c r="CT62" s="8">
        <f t="shared" si="41"/>
        <v>-0.98333333333333428</v>
      </c>
      <c r="CU62" s="8">
        <f t="shared" si="42"/>
        <v>1.5</v>
      </c>
      <c r="CV62" s="8">
        <f t="shared" si="43"/>
        <v>11.050000000000011</v>
      </c>
      <c r="CW62" s="8">
        <f t="shared" si="44"/>
        <v>-1.11666666666666</v>
      </c>
      <c r="CX62" s="8">
        <f t="shared" si="45"/>
        <v>-11.416666666666657</v>
      </c>
      <c r="CZ62" s="8">
        <f t="shared" si="46"/>
        <v>-8.8114444444444473</v>
      </c>
      <c r="DA62" s="8">
        <f t="shared" si="47"/>
        <v>1.470222222222219</v>
      </c>
      <c r="DB62" s="8">
        <f t="shared" si="48"/>
        <v>0.52938888888888869</v>
      </c>
      <c r="DC62" s="8">
        <f t="shared" si="49"/>
        <v>10.38411111111111</v>
      </c>
      <c r="DD62" s="8">
        <f t="shared" si="50"/>
        <v>-0.68672222222222956</v>
      </c>
      <c r="DE62" s="8">
        <f t="shared" si="51"/>
        <v>-10.832277777777776</v>
      </c>
    </row>
    <row r="63" spans="1:109" ht="15.75" x14ac:dyDescent="0.5">
      <c r="A63" s="12" t="s">
        <v>70</v>
      </c>
      <c r="B63" s="7">
        <v>1</v>
      </c>
      <c r="C63" s="7">
        <v>2</v>
      </c>
      <c r="D63" s="8">
        <v>94.199999999999989</v>
      </c>
      <c r="E63" s="8">
        <v>93.7</v>
      </c>
      <c r="F63" s="8">
        <v>95.399999999999991</v>
      </c>
      <c r="G63" s="8">
        <v>92</v>
      </c>
      <c r="H63" s="8">
        <v>89.1</v>
      </c>
      <c r="I63" s="8">
        <v>88</v>
      </c>
      <c r="K63" s="8">
        <v>85.76</v>
      </c>
      <c r="L63" s="8">
        <v>86.539999999999992</v>
      </c>
      <c r="M63" s="8">
        <v>86.9</v>
      </c>
      <c r="N63" s="8">
        <v>83.527999999999992</v>
      </c>
      <c r="O63" s="8">
        <v>83.699999999999989</v>
      </c>
      <c r="P63" s="8">
        <v>85.539999999999992</v>
      </c>
      <c r="R63" s="8">
        <f t="shared" si="52"/>
        <v>8.4399999999999835</v>
      </c>
      <c r="S63" s="8">
        <f t="shared" si="52"/>
        <v>7.1600000000000108</v>
      </c>
      <c r="T63" s="8">
        <f t="shared" si="52"/>
        <v>8.4999999999999858</v>
      </c>
      <c r="U63" s="8">
        <f t="shared" si="52"/>
        <v>8.4720000000000084</v>
      </c>
      <c r="V63" s="8">
        <f t="shared" si="52"/>
        <v>5.4000000000000057</v>
      </c>
      <c r="W63" s="8">
        <f t="shared" si="52"/>
        <v>2.460000000000008</v>
      </c>
      <c r="Y63" s="8">
        <v>71.399999999999991</v>
      </c>
      <c r="Z63" s="8">
        <v>81.100000000000009</v>
      </c>
      <c r="AA63" s="8">
        <v>81.699999999999989</v>
      </c>
      <c r="AB63" s="8">
        <v>66.8</v>
      </c>
      <c r="AC63" s="8">
        <v>72</v>
      </c>
      <c r="AD63" s="8">
        <v>85.1</v>
      </c>
      <c r="AF63" s="8">
        <v>56.033333333333331</v>
      </c>
      <c r="AG63" s="8">
        <v>63.612499999999997</v>
      </c>
      <c r="AH63" s="8">
        <v>69.466666666666669</v>
      </c>
      <c r="AI63" s="8">
        <v>56.712499999999991</v>
      </c>
      <c r="AJ63" s="8">
        <v>58.612500000000004</v>
      </c>
      <c r="AK63" s="8">
        <v>65.741666666666674</v>
      </c>
      <c r="AM63" s="8">
        <f t="shared" si="53"/>
        <v>15.36666666666666</v>
      </c>
      <c r="AN63" s="8">
        <f t="shared" si="53"/>
        <v>17.487500000000011</v>
      </c>
      <c r="AO63" s="8">
        <f t="shared" si="53"/>
        <v>12.23333333333332</v>
      </c>
      <c r="AP63" s="8">
        <f t="shared" si="53"/>
        <v>10.087500000000006</v>
      </c>
      <c r="AQ63" s="8">
        <f t="shared" si="53"/>
        <v>13.387499999999996</v>
      </c>
      <c r="AR63" s="8">
        <f t="shared" si="53"/>
        <v>19.35833333333332</v>
      </c>
      <c r="AT63" s="8">
        <v>72.399999999999991</v>
      </c>
      <c r="AU63" s="8">
        <v>72.400000000000006</v>
      </c>
      <c r="AV63" s="8">
        <v>62.95</v>
      </c>
      <c r="AW63" s="8">
        <v>58.550000000000004</v>
      </c>
      <c r="AX63" s="8">
        <v>53.3</v>
      </c>
      <c r="AY63" s="8">
        <v>51.85</v>
      </c>
      <c r="BB63" s="8">
        <v>74.5</v>
      </c>
      <c r="BC63" s="8">
        <v>72.819999999999993</v>
      </c>
      <c r="BD63" s="8">
        <v>69.14</v>
      </c>
      <c r="BE63" s="8">
        <v>63.94</v>
      </c>
      <c r="BF63" s="8">
        <v>59.739999999999995</v>
      </c>
      <c r="BG63" s="8">
        <v>58.239999999999995</v>
      </c>
      <c r="BI63" s="8">
        <f t="shared" si="28"/>
        <v>-2.1000000000000085</v>
      </c>
      <c r="BJ63" s="8">
        <f t="shared" si="29"/>
        <v>-0.41999999999998749</v>
      </c>
      <c r="BK63" s="8">
        <f t="shared" si="30"/>
        <v>-6.1899999999999977</v>
      </c>
      <c r="BL63" s="8">
        <f t="shared" si="31"/>
        <v>-5.3899999999999935</v>
      </c>
      <c r="BM63" s="8">
        <f t="shared" si="32"/>
        <v>-6.4399999999999977</v>
      </c>
      <c r="BN63" s="8">
        <f t="shared" si="33"/>
        <v>-6.3899999999999935</v>
      </c>
      <c r="BP63" s="8">
        <f t="array" ref="BP63">AVERAGE(D63,Y63,AT63)</f>
        <v>79.333333333333314</v>
      </c>
      <c r="BQ63" s="8">
        <f t="array" ref="BQ63">AVERAGE(E63,Z63,AU63)</f>
        <v>82.4</v>
      </c>
      <c r="BR63" s="8">
        <f t="array" ref="BR63">AVERAGE(F63,AA63,AV63)</f>
        <v>80.016666666666652</v>
      </c>
      <c r="BS63" s="8">
        <f t="array" ref="BS63">AVERAGE(G63,AB63,AW63)</f>
        <v>72.45</v>
      </c>
      <c r="BT63" s="8">
        <f t="array" ref="BT63">AVERAGE(H63,AC63,AX63)</f>
        <v>71.466666666666654</v>
      </c>
      <c r="BU63" s="8">
        <f t="array" ref="BU63">AVERAGE(I63,AD63,AY63)</f>
        <v>74.983333333333334</v>
      </c>
      <c r="BX63" s="8">
        <v>72.097777777777779</v>
      </c>
      <c r="BY63" s="8">
        <v>74.324166666666656</v>
      </c>
      <c r="BZ63" s="8">
        <v>75.168888888888887</v>
      </c>
      <c r="CA63" s="8">
        <v>68.06016666666666</v>
      </c>
      <c r="CB63" s="8">
        <v>67.350833333333341</v>
      </c>
      <c r="CC63" s="8">
        <v>69.840555555555554</v>
      </c>
      <c r="CE63" s="8">
        <f t="shared" si="34"/>
        <v>7.2355555555555355</v>
      </c>
      <c r="CF63" s="8">
        <f t="shared" si="35"/>
        <v>8.0758333333333496</v>
      </c>
      <c r="CG63" s="8">
        <f t="shared" si="36"/>
        <v>4.8477777777777646</v>
      </c>
      <c r="CH63" s="8">
        <f t="shared" si="37"/>
        <v>4.3898333333333426</v>
      </c>
      <c r="CI63" s="8">
        <f t="shared" si="38"/>
        <v>4.1158333333333132</v>
      </c>
      <c r="CJ63" s="8">
        <f t="shared" si="39"/>
        <v>5.1427777777777806</v>
      </c>
      <c r="CL63" s="8">
        <v>80.599999999999994</v>
      </c>
      <c r="CM63" s="8">
        <v>72</v>
      </c>
      <c r="CN63" s="8">
        <v>89.2</v>
      </c>
      <c r="CO63" s="8">
        <v>83.5</v>
      </c>
      <c r="CP63" s="8">
        <v>83.5</v>
      </c>
      <c r="CQ63" s="8">
        <v>81.2</v>
      </c>
      <c r="CS63" s="8">
        <f t="shared" si="40"/>
        <v>-1.2666666666666799</v>
      </c>
      <c r="CT63" s="8">
        <f t="shared" si="41"/>
        <v>10.400000000000006</v>
      </c>
      <c r="CU63" s="8">
        <f t="shared" si="42"/>
        <v>-9.1833333333333513</v>
      </c>
      <c r="CV63" s="8">
        <f t="shared" si="43"/>
        <v>-11.049999999999997</v>
      </c>
      <c r="CW63" s="8">
        <f t="shared" si="44"/>
        <v>-12.033333333333346</v>
      </c>
      <c r="CX63" s="8">
        <f t="shared" si="45"/>
        <v>-6.2166666666666686</v>
      </c>
      <c r="CZ63" s="8">
        <f t="shared" si="46"/>
        <v>-8.5022222222222155</v>
      </c>
      <c r="DA63" s="8">
        <f t="shared" si="47"/>
        <v>2.3241666666666561</v>
      </c>
      <c r="DB63" s="8">
        <f t="shared" si="48"/>
        <v>-14.031111111111116</v>
      </c>
      <c r="DC63" s="8">
        <f t="shared" si="49"/>
        <v>-15.43983333333334</v>
      </c>
      <c r="DD63" s="8">
        <f t="shared" si="50"/>
        <v>-16.149166666666659</v>
      </c>
      <c r="DE63" s="8">
        <f t="shared" si="51"/>
        <v>-11.359444444444449</v>
      </c>
    </row>
    <row r="64" spans="1:109" ht="15.75" x14ac:dyDescent="0.5">
      <c r="A64" s="12" t="s">
        <v>71</v>
      </c>
      <c r="B64" s="7">
        <v>1</v>
      </c>
      <c r="C64" s="7">
        <v>2</v>
      </c>
      <c r="D64" s="8">
        <v>76</v>
      </c>
      <c r="E64" s="8">
        <v>74.8</v>
      </c>
      <c r="F64" s="8">
        <v>73.7</v>
      </c>
      <c r="G64" s="8">
        <v>76</v>
      </c>
      <c r="H64" s="8">
        <v>69.699999999999989</v>
      </c>
      <c r="I64" s="8">
        <v>69.099999999999994</v>
      </c>
      <c r="K64" s="8">
        <v>69.66</v>
      </c>
      <c r="L64" s="8">
        <v>71.12</v>
      </c>
      <c r="M64" s="8">
        <v>71.459999999999994</v>
      </c>
      <c r="N64" s="8">
        <v>72.959999999999994</v>
      </c>
      <c r="O64" s="8">
        <v>67.72</v>
      </c>
      <c r="P64" s="8">
        <v>67.580000000000013</v>
      </c>
      <c r="R64" s="8">
        <f t="shared" si="52"/>
        <v>6.3400000000000034</v>
      </c>
      <c r="S64" s="8">
        <f t="shared" si="52"/>
        <v>3.6799999999999926</v>
      </c>
      <c r="T64" s="8">
        <f t="shared" si="52"/>
        <v>2.2400000000000091</v>
      </c>
      <c r="U64" s="8">
        <f t="shared" si="52"/>
        <v>3.0400000000000063</v>
      </c>
      <c r="V64" s="8">
        <f t="shared" si="52"/>
        <v>1.9799999999999898</v>
      </c>
      <c r="W64" s="8">
        <f t="shared" si="52"/>
        <v>1.5199999999999818</v>
      </c>
      <c r="Y64" s="8">
        <v>80</v>
      </c>
      <c r="Z64" s="8">
        <v>82.199999999999989</v>
      </c>
      <c r="AA64" s="8">
        <v>76</v>
      </c>
      <c r="AB64" s="8">
        <v>76</v>
      </c>
      <c r="AC64" s="8">
        <v>69.699999999999989</v>
      </c>
      <c r="AD64" s="8">
        <v>73.7</v>
      </c>
      <c r="AF64" s="8">
        <v>67.495833333333337</v>
      </c>
      <c r="AG64" s="8">
        <v>68.041666666666671</v>
      </c>
      <c r="AH64" s="8">
        <v>61.354166666666671</v>
      </c>
      <c r="AI64" s="8">
        <v>61.031666666666666</v>
      </c>
      <c r="AJ64" s="8">
        <v>59.406666666666666</v>
      </c>
      <c r="AK64" s="8">
        <v>63.608333333333334</v>
      </c>
      <c r="AM64" s="8">
        <f t="shared" si="53"/>
        <v>12.504166666666663</v>
      </c>
      <c r="AN64" s="8">
        <f t="shared" si="53"/>
        <v>14.158333333333317</v>
      </c>
      <c r="AO64" s="8">
        <f t="shared" si="53"/>
        <v>14.645833333333329</v>
      </c>
      <c r="AP64" s="8">
        <f t="shared" si="53"/>
        <v>14.968333333333334</v>
      </c>
      <c r="AQ64" s="8">
        <f t="shared" si="53"/>
        <v>10.293333333333322</v>
      </c>
      <c r="AR64" s="8">
        <f t="shared" si="53"/>
        <v>10.091666666666669</v>
      </c>
      <c r="AT64" s="8">
        <v>69.349999999999994</v>
      </c>
      <c r="AU64" s="8">
        <v>61.25</v>
      </c>
      <c r="AV64" s="8">
        <v>78.325000000000003</v>
      </c>
      <c r="AW64" s="8">
        <v>88.95</v>
      </c>
      <c r="AX64" s="8">
        <v>89.8</v>
      </c>
      <c r="AY64" s="8">
        <v>89.8</v>
      </c>
      <c r="BB64" s="8">
        <v>70.260000000000005</v>
      </c>
      <c r="BC64" s="8">
        <v>64.820000000000007</v>
      </c>
      <c r="BD64" s="8">
        <v>73.460000000000008</v>
      </c>
      <c r="BE64" s="8">
        <v>81.940000000000012</v>
      </c>
      <c r="BF64" s="8">
        <v>83.78</v>
      </c>
      <c r="BG64" s="8">
        <v>81.300000000000011</v>
      </c>
      <c r="BI64" s="8">
        <f t="shared" si="28"/>
        <v>-0.9100000000000108</v>
      </c>
      <c r="BJ64" s="8">
        <f t="shared" si="29"/>
        <v>-3.5700000000000074</v>
      </c>
      <c r="BK64" s="8">
        <f t="shared" si="30"/>
        <v>4.8649999999999949</v>
      </c>
      <c r="BL64" s="8">
        <f t="shared" si="31"/>
        <v>7.0099999999999909</v>
      </c>
      <c r="BM64" s="8">
        <f t="shared" si="32"/>
        <v>6.019999999999996</v>
      </c>
      <c r="BN64" s="8">
        <f t="shared" si="33"/>
        <v>8.4999999999999858</v>
      </c>
      <c r="BP64" s="8">
        <f t="array" ref="BP64">AVERAGE(D64,Y64,AT64)</f>
        <v>75.11666666666666</v>
      </c>
      <c r="BQ64" s="8">
        <f t="array" ref="BQ64">AVERAGE(E64,Z64,AU64)</f>
        <v>72.75</v>
      </c>
      <c r="BR64" s="8">
        <f t="array" ref="BR64">AVERAGE(F64,AA64,AV64)</f>
        <v>76.008333333333326</v>
      </c>
      <c r="BS64" s="8">
        <f t="array" ref="BS64">AVERAGE(G64,AB64,AW64)</f>
        <v>80.316666666666663</v>
      </c>
      <c r="BT64" s="8">
        <f t="array" ref="BT64">AVERAGE(H64,AC64,AX64)</f>
        <v>76.399999999999991</v>
      </c>
      <c r="BU64" s="8">
        <f t="array" ref="BU64">AVERAGE(I64,AD64,AY64)</f>
        <v>77.533333333333346</v>
      </c>
      <c r="BX64" s="8">
        <v>69.138611111111118</v>
      </c>
      <c r="BY64" s="8">
        <v>67.99388888888889</v>
      </c>
      <c r="BZ64" s="8">
        <v>68.758055555555558</v>
      </c>
      <c r="CA64" s="8">
        <v>71.977222222222224</v>
      </c>
      <c r="CB64" s="8">
        <v>70.302222222222227</v>
      </c>
      <c r="CC64" s="8">
        <v>70.829444444444448</v>
      </c>
      <c r="CE64" s="8">
        <f t="shared" si="34"/>
        <v>5.9780555555555424</v>
      </c>
      <c r="CF64" s="8">
        <f t="shared" si="35"/>
        <v>4.7561111111111103</v>
      </c>
      <c r="CG64" s="8">
        <f t="shared" si="36"/>
        <v>7.2502777777777681</v>
      </c>
      <c r="CH64" s="8">
        <f t="shared" si="37"/>
        <v>8.3394444444444389</v>
      </c>
      <c r="CI64" s="8">
        <f t="shared" si="38"/>
        <v>6.0977777777777646</v>
      </c>
      <c r="CJ64" s="8">
        <f t="shared" si="39"/>
        <v>6.7038888888888977</v>
      </c>
      <c r="CL64" s="8">
        <v>89.2</v>
      </c>
      <c r="CM64" s="8">
        <v>88</v>
      </c>
      <c r="CN64" s="8">
        <v>87.5</v>
      </c>
      <c r="CO64" s="8">
        <v>89.2</v>
      </c>
      <c r="CP64" s="8">
        <v>96</v>
      </c>
      <c r="CQ64" s="8">
        <v>93.8</v>
      </c>
      <c r="CS64" s="8">
        <f t="shared" si="40"/>
        <v>-14.083333333333343</v>
      </c>
      <c r="CT64" s="8">
        <f t="shared" si="41"/>
        <v>-15.25</v>
      </c>
      <c r="CU64" s="8">
        <f t="shared" si="42"/>
        <v>-11.491666666666674</v>
      </c>
      <c r="CV64" s="8">
        <f t="shared" si="43"/>
        <v>-8.88333333333334</v>
      </c>
      <c r="CW64" s="8">
        <f t="shared" si="44"/>
        <v>-19.600000000000009</v>
      </c>
      <c r="CX64" s="8">
        <f t="shared" si="45"/>
        <v>-16.266666666666652</v>
      </c>
      <c r="CZ64" s="8">
        <f t="shared" si="46"/>
        <v>-20.061388888888885</v>
      </c>
      <c r="DA64" s="8">
        <f t="shared" si="47"/>
        <v>-20.00611111111111</v>
      </c>
      <c r="DB64" s="8">
        <f t="shared" si="48"/>
        <v>-18.741944444444442</v>
      </c>
      <c r="DC64" s="8">
        <f t="shared" si="49"/>
        <v>-17.222777777777779</v>
      </c>
      <c r="DD64" s="8">
        <f t="shared" si="50"/>
        <v>-25.697777777777773</v>
      </c>
      <c r="DE64" s="8">
        <f t="shared" si="51"/>
        <v>-22.970555555555549</v>
      </c>
    </row>
    <row r="65" spans="1:109" ht="15.75" x14ac:dyDescent="0.5">
      <c r="A65" s="12" t="s">
        <v>72</v>
      </c>
      <c r="B65" s="7">
        <v>1</v>
      </c>
      <c r="C65" s="7">
        <v>2</v>
      </c>
      <c r="D65" s="8">
        <v>40</v>
      </c>
      <c r="E65" s="8">
        <v>41.699999999999996</v>
      </c>
      <c r="F65" s="8">
        <v>42.199999999999996</v>
      </c>
      <c r="G65" s="8">
        <v>40.5</v>
      </c>
      <c r="H65" s="8">
        <v>38.800000000000004</v>
      </c>
      <c r="I65" s="8">
        <v>29.099999999999998</v>
      </c>
      <c r="K65" s="8">
        <v>47.699999999999996</v>
      </c>
      <c r="L65" s="8">
        <v>45.879999999999995</v>
      </c>
      <c r="M65" s="8">
        <v>46.46</v>
      </c>
      <c r="N65" s="8">
        <v>47.019999999999996</v>
      </c>
      <c r="O65" s="8">
        <v>44.38</v>
      </c>
      <c r="P65" s="8">
        <v>34.660000000000004</v>
      </c>
      <c r="R65" s="8">
        <f t="shared" si="52"/>
        <v>-7.6999999999999957</v>
      </c>
      <c r="S65" s="8">
        <f t="shared" si="52"/>
        <v>-4.18</v>
      </c>
      <c r="T65" s="8">
        <f t="shared" si="52"/>
        <v>-4.2600000000000051</v>
      </c>
      <c r="U65" s="8">
        <f t="shared" si="52"/>
        <v>-6.519999999999996</v>
      </c>
      <c r="V65" s="8">
        <f t="shared" si="52"/>
        <v>-5.5799999999999983</v>
      </c>
      <c r="W65" s="8">
        <f t="shared" si="52"/>
        <v>-5.5600000000000058</v>
      </c>
      <c r="Y65" s="8">
        <v>74.2</v>
      </c>
      <c r="Z65" s="8">
        <v>61.1</v>
      </c>
      <c r="AA65" s="8">
        <v>64</v>
      </c>
      <c r="AB65" s="8">
        <v>65.100000000000009</v>
      </c>
      <c r="AC65" s="8">
        <v>58.199999999999996</v>
      </c>
      <c r="AD65" s="8">
        <v>45.7</v>
      </c>
      <c r="AF65" s="8">
        <v>72.007499999999993</v>
      </c>
      <c r="AG65" s="8">
        <v>65.695833333333326</v>
      </c>
      <c r="AH65" s="8">
        <v>66.702500000000001</v>
      </c>
      <c r="AI65" s="8">
        <v>67.281666666666666</v>
      </c>
      <c r="AJ65" s="8">
        <v>61.712499999999999</v>
      </c>
      <c r="AK65" s="8">
        <v>51.0625</v>
      </c>
      <c r="AM65" s="8">
        <f t="shared" si="53"/>
        <v>2.1925000000000097</v>
      </c>
      <c r="AN65" s="8">
        <f t="shared" si="53"/>
        <v>-4.5958333333333243</v>
      </c>
      <c r="AO65" s="8">
        <f t="shared" si="53"/>
        <v>-2.7025000000000006</v>
      </c>
      <c r="AP65" s="8">
        <f t="shared" si="53"/>
        <v>-2.1816666666666578</v>
      </c>
      <c r="AQ65" s="8">
        <f t="shared" si="53"/>
        <v>-3.5125000000000028</v>
      </c>
      <c r="AR65" s="8">
        <f t="shared" si="53"/>
        <v>-5.3624999999999972</v>
      </c>
      <c r="AT65" s="8">
        <v>60.8</v>
      </c>
      <c r="AU65" s="8">
        <v>65.099999999999994</v>
      </c>
      <c r="AV65" s="8">
        <v>70.849999999999994</v>
      </c>
      <c r="AW65" s="8">
        <v>69.05</v>
      </c>
      <c r="AX65" s="8">
        <v>64.75</v>
      </c>
      <c r="AY65" s="8">
        <v>60.150000000000006</v>
      </c>
      <c r="BB65" s="8">
        <v>57.303999999999995</v>
      </c>
      <c r="BC65" s="8">
        <v>58.944000000000003</v>
      </c>
      <c r="BD65" s="8">
        <v>63.404000000000011</v>
      </c>
      <c r="BE65" s="8">
        <v>61.335999999999999</v>
      </c>
      <c r="BF65" s="8">
        <v>60.636000000000003</v>
      </c>
      <c r="BG65" s="8">
        <v>52.463999999999999</v>
      </c>
      <c r="BI65" s="8">
        <f t="shared" si="28"/>
        <v>3.4960000000000022</v>
      </c>
      <c r="BJ65" s="8">
        <f t="shared" si="29"/>
        <v>6.1559999999999917</v>
      </c>
      <c r="BK65" s="8">
        <f t="shared" si="30"/>
        <v>7.4459999999999837</v>
      </c>
      <c r="BL65" s="8">
        <f t="shared" si="31"/>
        <v>7.7139999999999986</v>
      </c>
      <c r="BM65" s="8">
        <f t="shared" si="32"/>
        <v>4.1139999999999972</v>
      </c>
      <c r="BN65" s="8">
        <f t="shared" si="33"/>
        <v>7.686000000000007</v>
      </c>
      <c r="BP65" s="8">
        <f t="array" ref="BP65">AVERAGE(D65,Y65,AT65)</f>
        <v>58.333333333333336</v>
      </c>
      <c r="BQ65" s="8">
        <f t="array" ref="BQ65">AVERAGE(E65,Z65,AU65)</f>
        <v>55.966666666666661</v>
      </c>
      <c r="BR65" s="8">
        <f t="array" ref="BR65">AVERAGE(F65,AA65,AV65)</f>
        <v>59.016666666666659</v>
      </c>
      <c r="BS65" s="8">
        <f t="array" ref="BS65">AVERAGE(G65,AB65,AW65)</f>
        <v>58.216666666666669</v>
      </c>
      <c r="BT65" s="8">
        <f t="array" ref="BT65">AVERAGE(H65,AC65,AX65)</f>
        <v>53.916666666666664</v>
      </c>
      <c r="BU65" s="8">
        <f t="array" ref="BU65">AVERAGE(I65,AD65,AY65)</f>
        <v>44.983333333333327</v>
      </c>
      <c r="BX65" s="8">
        <v>59.003833333333326</v>
      </c>
      <c r="BY65" s="8">
        <v>56.839944444444448</v>
      </c>
      <c r="BZ65" s="8">
        <v>58.855500000000006</v>
      </c>
      <c r="CA65" s="8">
        <v>58.545888888888889</v>
      </c>
      <c r="CB65" s="8">
        <v>55.576166666666666</v>
      </c>
      <c r="CC65" s="8">
        <v>46.062166666666663</v>
      </c>
      <c r="CE65" s="8">
        <f t="shared" si="34"/>
        <v>-0.67049999999998988</v>
      </c>
      <c r="CF65" s="8">
        <f t="shared" si="35"/>
        <v>-0.87327777777778692</v>
      </c>
      <c r="CG65" s="8">
        <f t="shared" si="36"/>
        <v>0.16116666666665225</v>
      </c>
      <c r="CH65" s="8">
        <f t="shared" si="37"/>
        <v>-0.32922222222222075</v>
      </c>
      <c r="CI65" s="8">
        <f t="shared" si="38"/>
        <v>-1.6595000000000013</v>
      </c>
      <c r="CJ65" s="8">
        <f t="shared" si="39"/>
        <v>-1.0788333333333355</v>
      </c>
      <c r="CL65" s="8">
        <v>48.6</v>
      </c>
      <c r="CM65" s="8">
        <v>53.199999999999996</v>
      </c>
      <c r="CN65" s="8">
        <v>60</v>
      </c>
      <c r="CO65" s="8">
        <v>61.8</v>
      </c>
      <c r="CP65" s="8">
        <v>60.6</v>
      </c>
      <c r="CQ65" s="8">
        <v>45.199999999999996</v>
      </c>
      <c r="CS65" s="8">
        <f t="shared" si="40"/>
        <v>9.7333333333333343</v>
      </c>
      <c r="CT65" s="8">
        <f t="shared" si="41"/>
        <v>2.7666666666666657</v>
      </c>
      <c r="CU65" s="8">
        <f t="shared" si="42"/>
        <v>-0.98333333333334139</v>
      </c>
      <c r="CV65" s="8">
        <f t="shared" si="43"/>
        <v>-3.5833333333333286</v>
      </c>
      <c r="CW65" s="8">
        <f t="shared" si="44"/>
        <v>-6.6833333333333371</v>
      </c>
      <c r="CX65" s="8">
        <f t="shared" si="45"/>
        <v>-0.21666666666666856</v>
      </c>
      <c r="CZ65" s="8">
        <f t="shared" si="46"/>
        <v>10.403833333333324</v>
      </c>
      <c r="DA65" s="8">
        <f t="shared" si="47"/>
        <v>3.6399444444444526</v>
      </c>
      <c r="DB65" s="8">
        <f t="shared" si="48"/>
        <v>-1.1444999999999936</v>
      </c>
      <c r="DC65" s="8">
        <f t="shared" si="49"/>
        <v>-3.2541111111111078</v>
      </c>
      <c r="DD65" s="8">
        <f t="shared" si="50"/>
        <v>-5.0238333333333358</v>
      </c>
      <c r="DE65" s="8">
        <f t="shared" si="51"/>
        <v>0.86216666666666697</v>
      </c>
    </row>
    <row r="66" spans="1:109" ht="15.75" x14ac:dyDescent="0.5">
      <c r="A66" s="12" t="s">
        <v>73</v>
      </c>
      <c r="B66" s="7">
        <v>1</v>
      </c>
      <c r="C66" s="7">
        <v>2</v>
      </c>
      <c r="D66" s="8">
        <v>66.8</v>
      </c>
      <c r="E66" s="8">
        <v>73.099999999999994</v>
      </c>
      <c r="F66" s="8">
        <v>83.399999999999991</v>
      </c>
      <c r="G66" s="8">
        <v>84.5</v>
      </c>
      <c r="H66" s="8">
        <v>84.5</v>
      </c>
      <c r="I66" s="8">
        <v>87.4</v>
      </c>
      <c r="K66" s="8">
        <v>67.599999999999994</v>
      </c>
      <c r="L66" s="8">
        <v>72.72</v>
      </c>
      <c r="M66" s="8">
        <v>81.179999999999993</v>
      </c>
      <c r="N66" s="8">
        <v>82.2</v>
      </c>
      <c r="O66" s="8">
        <v>81.419999999999987</v>
      </c>
      <c r="P66" s="8">
        <v>84.72</v>
      </c>
      <c r="R66" s="8">
        <f t="shared" si="52"/>
        <v>-0.79999999999999716</v>
      </c>
      <c r="S66" s="8">
        <f t="shared" si="52"/>
        <v>0.37999999999999545</v>
      </c>
      <c r="T66" s="8">
        <f t="shared" si="52"/>
        <v>2.2199999999999989</v>
      </c>
      <c r="U66" s="8">
        <f t="shared" si="52"/>
        <v>2.2999999999999972</v>
      </c>
      <c r="V66" s="8">
        <f t="shared" si="52"/>
        <v>3.0800000000000125</v>
      </c>
      <c r="W66" s="8">
        <f t="shared" si="52"/>
        <v>2.6800000000000068</v>
      </c>
      <c r="Y66" s="8">
        <v>64.5</v>
      </c>
      <c r="Z66" s="8">
        <v>68.5</v>
      </c>
      <c r="AA66" s="8">
        <v>81.100000000000009</v>
      </c>
      <c r="AB66" s="8">
        <v>84.5</v>
      </c>
      <c r="AC66" s="8">
        <v>85.7</v>
      </c>
      <c r="AD66" s="8">
        <v>82.8</v>
      </c>
      <c r="AF66" s="8">
        <v>62.025000000000006</v>
      </c>
      <c r="AG66" s="8">
        <v>62.658333333333331</v>
      </c>
      <c r="AH66" s="8">
        <v>78.724999999999994</v>
      </c>
      <c r="AI66" s="8">
        <v>79.633333333333326</v>
      </c>
      <c r="AJ66" s="8">
        <v>79.423333333333332</v>
      </c>
      <c r="AK66" s="8">
        <v>79.191666666666663</v>
      </c>
      <c r="AM66" s="8">
        <f t="shared" si="53"/>
        <v>2.4749999999999943</v>
      </c>
      <c r="AN66" s="8">
        <f t="shared" si="53"/>
        <v>5.8416666666666686</v>
      </c>
      <c r="AO66" s="8">
        <f t="shared" si="53"/>
        <v>2.3750000000000142</v>
      </c>
      <c r="AP66" s="8">
        <f t="shared" si="53"/>
        <v>4.8666666666666742</v>
      </c>
      <c r="AQ66" s="8">
        <f t="shared" si="53"/>
        <v>6.2766666666666708</v>
      </c>
      <c r="AR66" s="8">
        <f t="shared" si="53"/>
        <v>3.6083333333333343</v>
      </c>
      <c r="AT66" s="8">
        <v>81.95</v>
      </c>
      <c r="AU66" s="8">
        <v>84.8</v>
      </c>
      <c r="AV66" s="8">
        <v>83.15</v>
      </c>
      <c r="AW66" s="8">
        <v>81.349999999999994</v>
      </c>
      <c r="AX66" s="8">
        <v>80.375</v>
      </c>
      <c r="AY66" s="8">
        <v>77</v>
      </c>
      <c r="BB66" s="8">
        <v>80.304000000000002</v>
      </c>
      <c r="BC66" s="8">
        <v>87.383999999999986</v>
      </c>
      <c r="BD66" s="8">
        <v>81.783999999999992</v>
      </c>
      <c r="BE66" s="8">
        <v>78.715999999999994</v>
      </c>
      <c r="BF66" s="8">
        <v>79.344000000000008</v>
      </c>
      <c r="BG66" s="8">
        <v>74.203999999999994</v>
      </c>
      <c r="BI66" s="8">
        <f t="shared" si="28"/>
        <v>1.6460000000000008</v>
      </c>
      <c r="BJ66" s="8">
        <f t="shared" si="29"/>
        <v>-2.583999999999989</v>
      </c>
      <c r="BK66" s="8">
        <f t="shared" si="30"/>
        <v>1.3660000000000139</v>
      </c>
      <c r="BL66" s="8">
        <f t="shared" si="31"/>
        <v>2.6340000000000003</v>
      </c>
      <c r="BM66" s="8">
        <f t="shared" si="32"/>
        <v>1.0309999999999917</v>
      </c>
      <c r="BN66" s="8">
        <f t="shared" si="33"/>
        <v>2.7960000000000065</v>
      </c>
      <c r="BP66" s="8">
        <f t="array" ref="BP66">AVERAGE(D66,Y66,AT66)</f>
        <v>71.083333333333329</v>
      </c>
      <c r="BQ66" s="8">
        <f t="array" ref="BQ66">AVERAGE(E66,Z66,AU66)</f>
        <v>75.466666666666654</v>
      </c>
      <c r="BR66" s="8">
        <f t="array" ref="BR66">AVERAGE(F66,AA66,AV66)</f>
        <v>82.55</v>
      </c>
      <c r="BS66" s="8">
        <f t="array" ref="BS66">AVERAGE(G66,AB66,AW66)</f>
        <v>83.45</v>
      </c>
      <c r="BT66" s="8">
        <f t="array" ref="BT66">AVERAGE(H66,AC66,AX66)</f>
        <v>83.524999999999991</v>
      </c>
      <c r="BU66" s="8">
        <f t="array" ref="BU66">AVERAGE(I66,AD66,AY66)</f>
        <v>82.399999999999991</v>
      </c>
      <c r="BX66" s="8">
        <v>69.976333333333329</v>
      </c>
      <c r="BY66" s="8">
        <v>74.254111111111101</v>
      </c>
      <c r="BZ66" s="8">
        <v>80.562999999999988</v>
      </c>
      <c r="CA66" s="8">
        <v>80.183111111111103</v>
      </c>
      <c r="CB66" s="8">
        <v>80.062444444444438</v>
      </c>
      <c r="CC66" s="8">
        <v>79.371888888888876</v>
      </c>
      <c r="CE66" s="8">
        <f t="shared" si="34"/>
        <v>1.1069999999999993</v>
      </c>
      <c r="CF66" s="8">
        <f t="shared" si="35"/>
        <v>1.2125555555555536</v>
      </c>
      <c r="CG66" s="8">
        <f t="shared" si="36"/>
        <v>1.987000000000009</v>
      </c>
      <c r="CH66" s="8">
        <f t="shared" si="37"/>
        <v>3.2668888888889001</v>
      </c>
      <c r="CI66" s="8">
        <f t="shared" si="38"/>
        <v>3.4625555555555536</v>
      </c>
      <c r="CJ66" s="8">
        <f t="shared" si="39"/>
        <v>3.0281111111111159</v>
      </c>
      <c r="CL66" s="8">
        <v>91.5</v>
      </c>
      <c r="CM66" s="8">
        <v>100</v>
      </c>
      <c r="CN66" s="8">
        <v>93.2</v>
      </c>
      <c r="CO66" s="8">
        <v>87.5</v>
      </c>
      <c r="CP66" s="8">
        <v>89.8</v>
      </c>
      <c r="CQ66" s="8">
        <v>89.2</v>
      </c>
      <c r="CS66" s="8">
        <f t="shared" si="40"/>
        <v>-20.416666666666671</v>
      </c>
      <c r="CT66" s="8">
        <f t="shared" si="41"/>
        <v>-24.533333333333346</v>
      </c>
      <c r="CU66" s="8">
        <f t="shared" si="42"/>
        <v>-10.650000000000006</v>
      </c>
      <c r="CV66" s="8">
        <f t="shared" si="43"/>
        <v>-4.0499999999999972</v>
      </c>
      <c r="CW66" s="8">
        <f t="shared" si="44"/>
        <v>-6.2750000000000057</v>
      </c>
      <c r="CX66" s="8">
        <f t="shared" si="45"/>
        <v>-6.8000000000000114</v>
      </c>
      <c r="CZ66" s="8">
        <f t="shared" si="46"/>
        <v>-21.523666666666671</v>
      </c>
      <c r="DA66" s="8">
        <f t="shared" si="47"/>
        <v>-25.745888888888899</v>
      </c>
      <c r="DB66" s="8">
        <f t="shared" si="48"/>
        <v>-12.637000000000015</v>
      </c>
      <c r="DC66" s="8">
        <f t="shared" si="49"/>
        <v>-7.3168888888888972</v>
      </c>
      <c r="DD66" s="8">
        <f t="shared" si="50"/>
        <v>-9.7375555555555593</v>
      </c>
      <c r="DE66" s="8">
        <f t="shared" si="51"/>
        <v>-9.8281111111111272</v>
      </c>
    </row>
    <row r="67" spans="1:109" ht="15.75" x14ac:dyDescent="0.5">
      <c r="A67" s="12" t="s">
        <v>74</v>
      </c>
      <c r="B67" s="7">
        <v>1</v>
      </c>
      <c r="C67" s="7">
        <v>2</v>
      </c>
      <c r="D67" s="8">
        <v>73.7</v>
      </c>
      <c r="E67" s="8">
        <v>70.8</v>
      </c>
      <c r="F67" s="8">
        <v>71.399999999999991</v>
      </c>
      <c r="G67" s="8">
        <v>73.7</v>
      </c>
      <c r="H67" s="8">
        <v>77.100000000000009</v>
      </c>
      <c r="I67" s="8">
        <v>77.7</v>
      </c>
      <c r="K67" s="8">
        <v>71.02</v>
      </c>
      <c r="L67" s="8">
        <v>70.66</v>
      </c>
      <c r="M67" s="8">
        <v>71.34</v>
      </c>
      <c r="N67" s="8">
        <v>72.62</v>
      </c>
      <c r="O67" s="8">
        <v>74.319999999999993</v>
      </c>
      <c r="P67" s="8">
        <v>73.88</v>
      </c>
      <c r="R67" s="8">
        <f t="shared" si="52"/>
        <v>2.6800000000000068</v>
      </c>
      <c r="S67" s="8">
        <f t="shared" si="52"/>
        <v>0.14000000000000057</v>
      </c>
      <c r="T67" s="8">
        <f t="shared" si="52"/>
        <v>5.9999999999988063E-2</v>
      </c>
      <c r="U67" s="8">
        <f t="shared" si="52"/>
        <v>1.0799999999999983</v>
      </c>
      <c r="V67" s="8">
        <f t="shared" si="52"/>
        <v>2.7800000000000153</v>
      </c>
      <c r="W67" s="8">
        <f t="shared" si="52"/>
        <v>3.8200000000000074</v>
      </c>
      <c r="Y67" s="8">
        <v>78.2</v>
      </c>
      <c r="Z67" s="8">
        <v>80.5</v>
      </c>
      <c r="AA67" s="8">
        <v>80.5</v>
      </c>
      <c r="AB67" s="8">
        <v>90.2</v>
      </c>
      <c r="AC67" s="8">
        <v>90.8</v>
      </c>
      <c r="AD67" s="8">
        <v>90.8</v>
      </c>
      <c r="AF67" s="8">
        <v>72.720833333333331</v>
      </c>
      <c r="AG67" s="8">
        <v>76.452499999999986</v>
      </c>
      <c r="AH67" s="8">
        <v>76.224999999999994</v>
      </c>
      <c r="AI67" s="8">
        <v>82.579166666666666</v>
      </c>
      <c r="AJ67" s="8">
        <v>83.595833333333331</v>
      </c>
      <c r="AK67" s="8">
        <v>82.041666666666657</v>
      </c>
      <c r="AM67" s="8">
        <f t="shared" si="53"/>
        <v>5.4791666666666714</v>
      </c>
      <c r="AN67" s="8">
        <f t="shared" si="53"/>
        <v>4.0475000000000136</v>
      </c>
      <c r="AO67" s="8">
        <f t="shared" si="53"/>
        <v>4.2750000000000057</v>
      </c>
      <c r="AP67" s="8">
        <f t="shared" si="53"/>
        <v>7.6208333333333371</v>
      </c>
      <c r="AQ67" s="8">
        <f t="shared" si="53"/>
        <v>7.2041666666666657</v>
      </c>
      <c r="AR67" s="8">
        <f t="shared" si="53"/>
        <v>8.75833333333334</v>
      </c>
      <c r="AT67" s="8">
        <v>71.900000000000006</v>
      </c>
      <c r="AU67" s="8">
        <v>71.349999999999994</v>
      </c>
      <c r="AV67" s="8">
        <v>76.599999999999994</v>
      </c>
      <c r="AW67" s="8">
        <v>72.5</v>
      </c>
      <c r="AX67" s="8">
        <v>71.900000000000006</v>
      </c>
      <c r="AY67" s="8">
        <v>70.099999999999994</v>
      </c>
      <c r="BB67" s="8">
        <v>70.903999999999996</v>
      </c>
      <c r="BC67" s="8">
        <v>70.664000000000001</v>
      </c>
      <c r="BD67" s="8">
        <v>73.055999999999997</v>
      </c>
      <c r="BE67" s="8">
        <v>73.183999999999997</v>
      </c>
      <c r="BF67" s="8">
        <v>72.515999999999991</v>
      </c>
      <c r="BG67" s="8">
        <v>68.823999999999998</v>
      </c>
      <c r="BI67" s="8">
        <f t="shared" ref="BI67:BI98" si="54">AT67-BB67</f>
        <v>0.99600000000000932</v>
      </c>
      <c r="BJ67" s="8">
        <f t="shared" ref="BJ67:BJ98" si="55">AU67-BC67</f>
        <v>0.68599999999999284</v>
      </c>
      <c r="BK67" s="8">
        <f t="shared" ref="BK67:BK98" si="56">AV67-BD67</f>
        <v>3.5439999999999969</v>
      </c>
      <c r="BL67" s="8">
        <f t="shared" ref="BL67:BL98" si="57">AW67-BE67</f>
        <v>-0.6839999999999975</v>
      </c>
      <c r="BM67" s="8">
        <f t="shared" ref="BM67:BM98" si="58">AX67-BF67</f>
        <v>-0.61599999999998545</v>
      </c>
      <c r="BN67" s="8">
        <f t="shared" ref="BN67:BN98" si="59">AY67-BG67</f>
        <v>1.2759999999999962</v>
      </c>
      <c r="BP67" s="8">
        <f t="array" ref="BP67">AVERAGE(D67,Y67,AT67)</f>
        <v>74.600000000000009</v>
      </c>
      <c r="BQ67" s="8">
        <f t="array" ref="BQ67">AVERAGE(E67,Z67,AU67)</f>
        <v>74.216666666666669</v>
      </c>
      <c r="BR67" s="8">
        <f t="array" ref="BR67">AVERAGE(F67,AA67,AV67)</f>
        <v>76.166666666666657</v>
      </c>
      <c r="BS67" s="8">
        <f t="array" ref="BS67">AVERAGE(G67,AB67,AW67)</f>
        <v>78.8</v>
      </c>
      <c r="BT67" s="8">
        <f t="array" ref="BT67">AVERAGE(H67,AC67,AX67)</f>
        <v>79.933333333333337</v>
      </c>
      <c r="BU67" s="8">
        <f t="array" ref="BU67">AVERAGE(I67,AD67,AY67)</f>
        <v>79.533333333333331</v>
      </c>
      <c r="BX67" s="8">
        <v>71.548277777777784</v>
      </c>
      <c r="BY67" s="8">
        <v>72.592166666666671</v>
      </c>
      <c r="BZ67" s="8">
        <v>73.540333333333322</v>
      </c>
      <c r="CA67" s="8">
        <v>76.127722222222218</v>
      </c>
      <c r="CB67" s="8">
        <v>76.810611111111101</v>
      </c>
      <c r="CC67" s="8">
        <v>74.915222222222212</v>
      </c>
      <c r="CE67" s="8">
        <f t="shared" ref="CE67:CE98" si="60">BP67-BX67</f>
        <v>3.0517222222222244</v>
      </c>
      <c r="CF67" s="8">
        <f t="shared" ref="CF67:CF98" si="61">BQ67-BY67</f>
        <v>1.6244999999999976</v>
      </c>
      <c r="CG67" s="8">
        <f t="shared" ref="CG67:CG98" si="62">BR67-BZ67</f>
        <v>2.626333333333335</v>
      </c>
      <c r="CH67" s="8">
        <f t="shared" ref="CH67:CH98" si="63">BS67-CA67</f>
        <v>2.6722777777777793</v>
      </c>
      <c r="CI67" s="8">
        <f t="shared" ref="CI67:CI98" si="64">BT67-CB67</f>
        <v>3.1227222222222366</v>
      </c>
      <c r="CJ67" s="8">
        <f t="shared" ref="CJ67:CJ98" si="65">BU67-CC67</f>
        <v>4.6181111111111193</v>
      </c>
      <c r="CL67" s="8">
        <v>81.8</v>
      </c>
      <c r="CM67" s="8">
        <v>80.599999999999994</v>
      </c>
      <c r="CN67" s="8">
        <v>76.599999999999994</v>
      </c>
      <c r="CO67" s="8">
        <v>76.599999999999994</v>
      </c>
      <c r="CP67" s="8">
        <v>71.5</v>
      </c>
      <c r="CQ67" s="8">
        <v>71.5</v>
      </c>
      <c r="CS67" s="8">
        <f t="shared" ref="CS67:CS98" si="66">BP67-CL67</f>
        <v>-7.1999999999999886</v>
      </c>
      <c r="CT67" s="8">
        <f t="shared" ref="CT67:CT98" si="67">BQ67-CM67</f>
        <v>-6.3833333333333258</v>
      </c>
      <c r="CU67" s="8">
        <f t="shared" ref="CU67:CU98" si="68">BR67-CN67</f>
        <v>-0.43333333333333712</v>
      </c>
      <c r="CV67" s="8">
        <f t="shared" ref="CV67:CV98" si="69">BS67-CO67</f>
        <v>2.2000000000000028</v>
      </c>
      <c r="CW67" s="8">
        <f t="shared" ref="CW67:CW98" si="70">BT67-CP67</f>
        <v>8.4333333333333371</v>
      </c>
      <c r="CX67" s="8">
        <f t="shared" ref="CX67:CX98" si="71">BU67-CQ67</f>
        <v>8.0333333333333314</v>
      </c>
      <c r="CZ67" s="8">
        <f t="shared" ref="CZ67:CZ98" si="72">BX67-CL67</f>
        <v>-10.251722222222213</v>
      </c>
      <c r="DA67" s="8">
        <f t="shared" ref="DA67:DA98" si="73">BY67-CM67</f>
        <v>-8.0078333333333234</v>
      </c>
      <c r="DB67" s="8">
        <f t="shared" ref="DB67:DB98" si="74">BZ67-CN67</f>
        <v>-3.0596666666666721</v>
      </c>
      <c r="DC67" s="8">
        <f t="shared" ref="DC67:DC98" si="75">CA67-CO67</f>
        <v>-0.47227777777777646</v>
      </c>
      <c r="DD67" s="8">
        <f t="shared" ref="DD67:DD98" si="76">CB67-CP67</f>
        <v>5.3106111111111005</v>
      </c>
      <c r="DE67" s="8">
        <f t="shared" ref="DE67:DE98" si="77">CC67-CQ67</f>
        <v>3.4152222222222122</v>
      </c>
    </row>
    <row r="68" spans="1:109" ht="15.75" x14ac:dyDescent="0.5">
      <c r="A68" s="12" t="s">
        <v>75</v>
      </c>
      <c r="B68" s="7">
        <v>1</v>
      </c>
      <c r="C68" s="7">
        <v>1</v>
      </c>
      <c r="D68" s="8">
        <v>13.700000000000001</v>
      </c>
      <c r="E68" s="8">
        <v>13.100000000000001</v>
      </c>
      <c r="F68" s="8">
        <v>13.700000000000001</v>
      </c>
      <c r="G68" s="8">
        <v>13.700000000000001</v>
      </c>
      <c r="H68" s="8">
        <v>15.4</v>
      </c>
      <c r="I68" s="8">
        <v>15.4</v>
      </c>
      <c r="K68" s="8">
        <v>16.399999999999999</v>
      </c>
      <c r="L68" s="8">
        <v>16.260000000000002</v>
      </c>
      <c r="M68" s="8">
        <v>16.14</v>
      </c>
      <c r="N68" s="8">
        <v>17.3</v>
      </c>
      <c r="O68" s="8">
        <v>20.060000000000002</v>
      </c>
      <c r="P68" s="8">
        <v>19.579999999999998</v>
      </c>
      <c r="R68" s="8">
        <f t="shared" si="52"/>
        <v>-2.6999999999999975</v>
      </c>
      <c r="S68" s="8">
        <f t="shared" si="52"/>
        <v>-3.16</v>
      </c>
      <c r="T68" s="8">
        <f t="shared" si="52"/>
        <v>-2.4399999999999995</v>
      </c>
      <c r="U68" s="8">
        <f t="shared" si="52"/>
        <v>-3.5999999999999996</v>
      </c>
      <c r="V68" s="8">
        <f t="shared" si="52"/>
        <v>-4.6600000000000019</v>
      </c>
      <c r="W68" s="8">
        <f t="shared" si="52"/>
        <v>-4.1799999999999979</v>
      </c>
      <c r="Y68" s="8">
        <v>21.7</v>
      </c>
      <c r="Z68" s="8">
        <v>29.099999999999998</v>
      </c>
      <c r="AA68" s="8">
        <v>30.2</v>
      </c>
      <c r="AB68" s="8">
        <v>33.700000000000003</v>
      </c>
      <c r="AC68" s="8">
        <v>38.800000000000004</v>
      </c>
      <c r="AD68" s="8">
        <v>44.5</v>
      </c>
      <c r="AF68" s="8">
        <v>34.487499999999997</v>
      </c>
      <c r="AG68" s="8">
        <v>40.802499999999995</v>
      </c>
      <c r="AH68" s="8">
        <v>43.095833333333331</v>
      </c>
      <c r="AI68" s="8">
        <v>46.162500000000009</v>
      </c>
      <c r="AJ68" s="8">
        <v>49.349999999999994</v>
      </c>
      <c r="AK68" s="8">
        <v>55.483333333333334</v>
      </c>
      <c r="AM68" s="8">
        <f t="shared" si="53"/>
        <v>-12.787499999999998</v>
      </c>
      <c r="AN68" s="8">
        <f t="shared" si="53"/>
        <v>-11.702499999999997</v>
      </c>
      <c r="AO68" s="8">
        <f t="shared" si="53"/>
        <v>-12.895833333333332</v>
      </c>
      <c r="AP68" s="8">
        <f t="shared" si="53"/>
        <v>-12.462500000000006</v>
      </c>
      <c r="AQ68" s="8">
        <f t="shared" si="53"/>
        <v>-10.54999999999999</v>
      </c>
      <c r="AR68" s="8">
        <f t="shared" si="53"/>
        <v>-10.983333333333334</v>
      </c>
      <c r="AT68" s="8">
        <v>10.350000000000001</v>
      </c>
      <c r="AU68" s="8">
        <v>15.4</v>
      </c>
      <c r="AV68" s="8">
        <v>21.2</v>
      </c>
      <c r="AW68" s="8">
        <v>18.3</v>
      </c>
      <c r="AX68" s="8">
        <v>9.25</v>
      </c>
      <c r="AY68" s="8">
        <v>7.5</v>
      </c>
      <c r="BB68" s="8">
        <v>27.549999999999997</v>
      </c>
      <c r="BC68" s="8">
        <v>27.14</v>
      </c>
      <c r="BD68" s="8">
        <v>33.224999999999994</v>
      </c>
      <c r="BE68" s="8">
        <v>31.499999999999996</v>
      </c>
      <c r="BF68" s="8">
        <v>27.999999999999996</v>
      </c>
      <c r="BG68" s="8">
        <v>29.400000000000002</v>
      </c>
      <c r="BI68" s="8">
        <f t="shared" si="54"/>
        <v>-17.199999999999996</v>
      </c>
      <c r="BJ68" s="8">
        <f t="shared" si="55"/>
        <v>-11.74</v>
      </c>
      <c r="BK68" s="8">
        <f t="shared" si="56"/>
        <v>-12.024999999999995</v>
      </c>
      <c r="BL68" s="8">
        <f t="shared" si="57"/>
        <v>-13.199999999999996</v>
      </c>
      <c r="BM68" s="8">
        <f t="shared" si="58"/>
        <v>-18.749999999999996</v>
      </c>
      <c r="BN68" s="8">
        <f t="shared" si="59"/>
        <v>-21.900000000000002</v>
      </c>
      <c r="BP68" s="8">
        <f t="array" ref="BP68">AVERAGE(D68,Y68,AT68)</f>
        <v>15.25</v>
      </c>
      <c r="BQ68" s="8">
        <f t="array" ref="BQ68">AVERAGE(E68,Z68,AU68)</f>
        <v>19.2</v>
      </c>
      <c r="BR68" s="8">
        <f t="array" ref="BR68">AVERAGE(F68,AA68,AV68)</f>
        <v>21.7</v>
      </c>
      <c r="BS68" s="8">
        <f t="array" ref="BS68">AVERAGE(G68,AB68,AW68)</f>
        <v>21.900000000000002</v>
      </c>
      <c r="BT68" s="8">
        <f t="array" ref="BT68">AVERAGE(H68,AC68,AX68)</f>
        <v>21.150000000000002</v>
      </c>
      <c r="BU68" s="8">
        <f t="array" ref="BU68">AVERAGE(I68,AD68,AY68)</f>
        <v>22.466666666666669</v>
      </c>
      <c r="BX68" s="8">
        <v>26.145833333333332</v>
      </c>
      <c r="BY68" s="8">
        <v>28.067499999999999</v>
      </c>
      <c r="BZ68" s="8">
        <v>30.820277777777775</v>
      </c>
      <c r="CA68" s="8">
        <v>31.654166666666669</v>
      </c>
      <c r="CB68" s="8">
        <v>32.47</v>
      </c>
      <c r="CC68" s="8">
        <v>34.821111111111115</v>
      </c>
      <c r="CE68" s="8">
        <f t="shared" si="60"/>
        <v>-10.895833333333332</v>
      </c>
      <c r="CF68" s="8">
        <f t="shared" si="61"/>
        <v>-8.8674999999999997</v>
      </c>
      <c r="CG68" s="8">
        <f t="shared" si="62"/>
        <v>-9.1202777777777762</v>
      </c>
      <c r="CH68" s="8">
        <f t="shared" si="63"/>
        <v>-9.7541666666666664</v>
      </c>
      <c r="CI68" s="8">
        <f t="shared" si="64"/>
        <v>-11.319999999999997</v>
      </c>
      <c r="CJ68" s="8">
        <f t="shared" si="65"/>
        <v>-12.354444444444447</v>
      </c>
      <c r="CL68" s="8">
        <v>11.5</v>
      </c>
      <c r="CM68" s="8">
        <v>9.2000000000000028</v>
      </c>
      <c r="CN68" s="8">
        <v>7.5</v>
      </c>
      <c r="CO68" s="8">
        <v>6.8999999999999915</v>
      </c>
      <c r="CP68" s="8">
        <v>8.5999999999999943</v>
      </c>
      <c r="CQ68" s="8">
        <v>8</v>
      </c>
      <c r="CS68" s="8">
        <f t="shared" si="66"/>
        <v>3.75</v>
      </c>
      <c r="CT68" s="8">
        <f t="shared" si="67"/>
        <v>9.9999999999999964</v>
      </c>
      <c r="CU68" s="8">
        <f t="shared" si="68"/>
        <v>14.2</v>
      </c>
      <c r="CV68" s="8">
        <f t="shared" si="69"/>
        <v>15.000000000000011</v>
      </c>
      <c r="CW68" s="8">
        <f t="shared" si="70"/>
        <v>12.550000000000008</v>
      </c>
      <c r="CX68" s="8">
        <f t="shared" si="71"/>
        <v>14.466666666666669</v>
      </c>
      <c r="CZ68" s="8">
        <f t="shared" si="72"/>
        <v>14.645833333333332</v>
      </c>
      <c r="DA68" s="8">
        <f t="shared" si="73"/>
        <v>18.867499999999996</v>
      </c>
      <c r="DB68" s="8">
        <f t="shared" si="74"/>
        <v>23.320277777777775</v>
      </c>
      <c r="DC68" s="8">
        <f t="shared" si="75"/>
        <v>24.754166666666677</v>
      </c>
      <c r="DD68" s="8">
        <f t="shared" si="76"/>
        <v>23.870000000000005</v>
      </c>
      <c r="DE68" s="8">
        <f t="shared" si="77"/>
        <v>26.821111111111115</v>
      </c>
    </row>
    <row r="69" spans="1:109" ht="15.75" x14ac:dyDescent="0.5">
      <c r="A69" s="12" t="s">
        <v>76</v>
      </c>
      <c r="B69" s="7">
        <v>1</v>
      </c>
      <c r="C69" s="7">
        <v>1</v>
      </c>
      <c r="D69" s="8">
        <v>26.8</v>
      </c>
      <c r="E69" s="8">
        <v>26.8</v>
      </c>
      <c r="F69" s="8">
        <v>25.7</v>
      </c>
      <c r="G69" s="8">
        <v>33.700000000000003</v>
      </c>
      <c r="H69" s="8">
        <v>46.800000000000004</v>
      </c>
      <c r="I69" s="8">
        <v>57.699999999999996</v>
      </c>
      <c r="K69" s="8">
        <v>30.9</v>
      </c>
      <c r="L69" s="8">
        <v>30.1</v>
      </c>
      <c r="M69" s="8">
        <v>29.419999999999998</v>
      </c>
      <c r="N69" s="8">
        <v>38.660000000000004</v>
      </c>
      <c r="O69" s="8">
        <v>52.159999999999989</v>
      </c>
      <c r="P69" s="8">
        <v>61.42</v>
      </c>
      <c r="R69" s="8">
        <f t="shared" si="52"/>
        <v>-4.0999999999999979</v>
      </c>
      <c r="S69" s="8">
        <f t="shared" si="52"/>
        <v>-3.3000000000000007</v>
      </c>
      <c r="T69" s="8">
        <f t="shared" si="52"/>
        <v>-3.7199999999999989</v>
      </c>
      <c r="U69" s="8">
        <f t="shared" si="52"/>
        <v>-4.9600000000000009</v>
      </c>
      <c r="V69" s="8">
        <f t="shared" si="52"/>
        <v>-5.3599999999999852</v>
      </c>
      <c r="W69" s="8">
        <f t="shared" si="52"/>
        <v>-3.720000000000006</v>
      </c>
      <c r="Y69" s="8">
        <v>27.400000000000002</v>
      </c>
      <c r="Z69" s="8">
        <v>30.2</v>
      </c>
      <c r="AA69" s="8">
        <v>30.8</v>
      </c>
      <c r="AB69" s="8">
        <v>45.1</v>
      </c>
      <c r="AC69" s="8">
        <v>52</v>
      </c>
      <c r="AD69" s="8">
        <v>60.5</v>
      </c>
      <c r="AF69" s="8">
        <v>41.570833333333333</v>
      </c>
      <c r="AG69" s="8">
        <v>45.720833333333331</v>
      </c>
      <c r="AH69" s="8">
        <v>48.695833333333333</v>
      </c>
      <c r="AI69" s="8">
        <v>60.828333333333333</v>
      </c>
      <c r="AJ69" s="8">
        <v>63.6875</v>
      </c>
      <c r="AK69" s="8">
        <v>66.841666666666669</v>
      </c>
      <c r="AM69" s="8">
        <f t="shared" si="53"/>
        <v>-14.170833333333331</v>
      </c>
      <c r="AN69" s="8">
        <f t="shared" si="53"/>
        <v>-15.520833333333332</v>
      </c>
      <c r="AO69" s="8">
        <f t="shared" si="53"/>
        <v>-17.895833333333332</v>
      </c>
      <c r="AP69" s="8">
        <f t="shared" si="53"/>
        <v>-15.728333333333332</v>
      </c>
      <c r="AQ69" s="8">
        <f t="shared" si="53"/>
        <v>-11.6875</v>
      </c>
      <c r="AR69" s="8">
        <f t="shared" si="53"/>
        <v>-6.3416666666666686</v>
      </c>
      <c r="AT69" s="8">
        <v>15.25</v>
      </c>
      <c r="AU69" s="8">
        <v>16.700000000000003</v>
      </c>
      <c r="AV69" s="8">
        <v>17.899999999999999</v>
      </c>
      <c r="AW69" s="8">
        <v>19</v>
      </c>
      <c r="AX69" s="8">
        <v>26.55</v>
      </c>
      <c r="AY69" s="8">
        <v>44.95</v>
      </c>
      <c r="BB69" s="8">
        <v>17.620000000000005</v>
      </c>
      <c r="BC69" s="8">
        <v>19.14</v>
      </c>
      <c r="BD69" s="8">
        <v>20.639999999999997</v>
      </c>
      <c r="BE69" s="8">
        <v>23.639999999999997</v>
      </c>
      <c r="BF69" s="8">
        <v>29.2</v>
      </c>
      <c r="BG69" s="8">
        <v>37.56</v>
      </c>
      <c r="BI69" s="8">
        <f t="shared" si="54"/>
        <v>-2.3700000000000045</v>
      </c>
      <c r="BJ69" s="8">
        <f t="shared" si="55"/>
        <v>-2.4399999999999977</v>
      </c>
      <c r="BK69" s="8">
        <f t="shared" si="56"/>
        <v>-2.7399999999999984</v>
      </c>
      <c r="BL69" s="8">
        <f t="shared" si="57"/>
        <v>-4.639999999999997</v>
      </c>
      <c r="BM69" s="8">
        <f t="shared" si="58"/>
        <v>-2.6499999999999986</v>
      </c>
      <c r="BN69" s="8">
        <f t="shared" si="59"/>
        <v>7.3900000000000006</v>
      </c>
      <c r="BP69" s="8">
        <f t="array" ref="BP69">AVERAGE(D69,Y69,AT69)</f>
        <v>23.150000000000002</v>
      </c>
      <c r="BQ69" s="8">
        <f t="array" ref="BQ69">AVERAGE(E69,Z69,AU69)</f>
        <v>24.566666666666666</v>
      </c>
      <c r="BR69" s="8">
        <f t="array" ref="BR69">AVERAGE(F69,AA69,AV69)</f>
        <v>24.8</v>
      </c>
      <c r="BS69" s="8">
        <f t="array" ref="BS69">AVERAGE(G69,AB69,AW69)</f>
        <v>32.6</v>
      </c>
      <c r="BT69" s="8">
        <f t="array" ref="BT69">AVERAGE(H69,AC69,AX69)</f>
        <v>41.783333333333339</v>
      </c>
      <c r="BU69" s="8">
        <f t="array" ref="BU69">AVERAGE(I69,AD69,AY69)</f>
        <v>54.383333333333326</v>
      </c>
      <c r="BX69" s="8">
        <v>30.03027777777778</v>
      </c>
      <c r="BY69" s="8">
        <v>31.653611111111108</v>
      </c>
      <c r="BZ69" s="8">
        <v>32.918611111111112</v>
      </c>
      <c r="CA69" s="8">
        <v>41.042777777777779</v>
      </c>
      <c r="CB69" s="8">
        <v>48.349166666666662</v>
      </c>
      <c r="CC69" s="8">
        <v>55.273888888888884</v>
      </c>
      <c r="CE69" s="8">
        <f t="shared" si="60"/>
        <v>-6.8802777777777777</v>
      </c>
      <c r="CF69" s="8">
        <f t="shared" si="61"/>
        <v>-7.0869444444444412</v>
      </c>
      <c r="CG69" s="8">
        <f t="shared" si="62"/>
        <v>-8.118611111111111</v>
      </c>
      <c r="CH69" s="8">
        <f t="shared" si="63"/>
        <v>-8.4427777777777777</v>
      </c>
      <c r="CI69" s="8">
        <f t="shared" si="64"/>
        <v>-6.5658333333333232</v>
      </c>
      <c r="CJ69" s="8">
        <f t="shared" si="65"/>
        <v>-0.89055555555555799</v>
      </c>
      <c r="CL69" s="8">
        <v>19.5</v>
      </c>
      <c r="CM69" s="8">
        <v>21.200000000000003</v>
      </c>
      <c r="CN69" s="8">
        <v>20.599999999999994</v>
      </c>
      <c r="CO69" s="8">
        <v>24.599999999999994</v>
      </c>
      <c r="CP69" s="8">
        <v>30.300000000000011</v>
      </c>
      <c r="CQ69" s="8">
        <v>32.599999999999994</v>
      </c>
      <c r="CS69" s="8">
        <f t="shared" si="66"/>
        <v>3.6500000000000021</v>
      </c>
      <c r="CT69" s="8">
        <f t="shared" si="67"/>
        <v>3.3666666666666636</v>
      </c>
      <c r="CU69" s="8">
        <f t="shared" si="68"/>
        <v>4.2000000000000064</v>
      </c>
      <c r="CV69" s="8">
        <f t="shared" si="69"/>
        <v>8.0000000000000071</v>
      </c>
      <c r="CW69" s="8">
        <f t="shared" si="70"/>
        <v>11.483333333333327</v>
      </c>
      <c r="CX69" s="8">
        <f t="shared" si="71"/>
        <v>21.783333333333331</v>
      </c>
      <c r="CZ69" s="8">
        <f t="shared" si="72"/>
        <v>10.53027777777778</v>
      </c>
      <c r="DA69" s="8">
        <f t="shared" si="73"/>
        <v>10.453611111111105</v>
      </c>
      <c r="DB69" s="8">
        <f t="shared" si="74"/>
        <v>12.318611111111117</v>
      </c>
      <c r="DC69" s="8">
        <f t="shared" si="75"/>
        <v>16.442777777777785</v>
      </c>
      <c r="DD69" s="8">
        <f t="shared" si="76"/>
        <v>18.04916666666665</v>
      </c>
      <c r="DE69" s="8">
        <f t="shared" si="77"/>
        <v>22.673888888888889</v>
      </c>
    </row>
    <row r="70" spans="1:109" ht="15.75" x14ac:dyDescent="0.5">
      <c r="A70" s="12" t="s">
        <v>77</v>
      </c>
      <c r="B70" s="7">
        <v>1</v>
      </c>
      <c r="C70" s="7">
        <v>1</v>
      </c>
      <c r="D70" s="8">
        <v>2.8000000000000003</v>
      </c>
      <c r="E70" s="8">
        <v>3.4000000000000004</v>
      </c>
      <c r="F70" s="8">
        <v>2.8000000000000003</v>
      </c>
      <c r="G70" s="8">
        <v>2.8000000000000003</v>
      </c>
      <c r="H70" s="8">
        <v>2.8000000000000003</v>
      </c>
      <c r="I70" s="8">
        <v>2.1999999999999997</v>
      </c>
      <c r="K70" s="8">
        <v>6.2200000000000015</v>
      </c>
      <c r="L70" s="8">
        <v>6.9</v>
      </c>
      <c r="M70" s="8">
        <v>5.76</v>
      </c>
      <c r="N70" s="8">
        <v>6.2200000000000015</v>
      </c>
      <c r="O70" s="8">
        <v>6.3399999999999981</v>
      </c>
      <c r="P70" s="8">
        <v>6.56</v>
      </c>
      <c r="R70" s="8">
        <f t="shared" si="52"/>
        <v>-3.4200000000000013</v>
      </c>
      <c r="S70" s="8">
        <f t="shared" si="52"/>
        <v>-3.5</v>
      </c>
      <c r="T70" s="8">
        <f t="shared" si="52"/>
        <v>-2.9599999999999995</v>
      </c>
      <c r="U70" s="8">
        <f t="shared" si="52"/>
        <v>-3.4200000000000013</v>
      </c>
      <c r="V70" s="8">
        <f t="shared" si="52"/>
        <v>-3.5399999999999978</v>
      </c>
      <c r="W70" s="8">
        <f t="shared" si="52"/>
        <v>-4.3599999999999994</v>
      </c>
      <c r="Y70" s="8">
        <v>8</v>
      </c>
      <c r="Z70" s="8">
        <v>9.7000000000000011</v>
      </c>
      <c r="AA70" s="8">
        <v>7.3999999999999995</v>
      </c>
      <c r="AB70" s="8">
        <v>4.5</v>
      </c>
      <c r="AC70" s="8">
        <v>8</v>
      </c>
      <c r="AD70" s="8">
        <v>2.1999999999999997</v>
      </c>
      <c r="AF70" s="8">
        <v>16.579999999999998</v>
      </c>
      <c r="AG70" s="8">
        <v>17.625</v>
      </c>
      <c r="AH70" s="8">
        <v>14.412500000000005</v>
      </c>
      <c r="AI70" s="8">
        <v>10.462500000000002</v>
      </c>
      <c r="AJ70" s="8">
        <v>11.4625</v>
      </c>
      <c r="AK70" s="8">
        <v>20.608333333333334</v>
      </c>
      <c r="AM70" s="8">
        <f t="shared" si="53"/>
        <v>-8.5799999999999983</v>
      </c>
      <c r="AN70" s="8">
        <f t="shared" si="53"/>
        <v>-7.9249999999999989</v>
      </c>
      <c r="AO70" s="8">
        <f t="shared" si="53"/>
        <v>-7.0125000000000055</v>
      </c>
      <c r="AP70" s="8">
        <f t="shared" si="53"/>
        <v>-5.9625000000000021</v>
      </c>
      <c r="AQ70" s="8">
        <f t="shared" si="53"/>
        <v>-3.4625000000000004</v>
      </c>
      <c r="AR70" s="8">
        <f t="shared" si="53"/>
        <v>-18.408333333333335</v>
      </c>
      <c r="AT70" s="8">
        <v>8.0499999999999989</v>
      </c>
      <c r="AU70" s="8">
        <v>7.5500000000000007</v>
      </c>
      <c r="AV70" s="8">
        <v>14.850000000000001</v>
      </c>
      <c r="AW70" s="8">
        <v>7.15</v>
      </c>
      <c r="AX70" s="8">
        <v>7.15</v>
      </c>
      <c r="AY70" s="8">
        <v>7.5</v>
      </c>
      <c r="BB70" s="8">
        <v>6.1600000000000064</v>
      </c>
      <c r="BC70" s="8">
        <v>6.18</v>
      </c>
      <c r="BD70" s="8">
        <v>12.819999999999999</v>
      </c>
      <c r="BE70" s="8">
        <v>5.0999999999999996</v>
      </c>
      <c r="BF70" s="8">
        <v>6.1920000000000011</v>
      </c>
      <c r="BG70" s="8">
        <v>6.599999999999997</v>
      </c>
      <c r="BI70" s="8">
        <f t="shared" si="54"/>
        <v>1.8899999999999926</v>
      </c>
      <c r="BJ70" s="8">
        <f t="shared" si="55"/>
        <v>1.370000000000001</v>
      </c>
      <c r="BK70" s="8">
        <f t="shared" si="56"/>
        <v>2.0300000000000029</v>
      </c>
      <c r="BL70" s="8">
        <f t="shared" si="57"/>
        <v>2.0500000000000007</v>
      </c>
      <c r="BM70" s="8">
        <f t="shared" si="58"/>
        <v>0.9579999999999993</v>
      </c>
      <c r="BN70" s="8">
        <f t="shared" si="59"/>
        <v>0.90000000000000302</v>
      </c>
      <c r="BP70" s="8">
        <f t="array" ref="BP70">AVERAGE(D70,Y70,AT70)</f>
        <v>6.2833333333333341</v>
      </c>
      <c r="BQ70" s="8">
        <f t="array" ref="BQ70">AVERAGE(E70,Z70,AU70)</f>
        <v>6.8833333333333337</v>
      </c>
      <c r="BR70" s="8">
        <f t="array" ref="BR70">AVERAGE(F70,AA70,AV70)</f>
        <v>8.35</v>
      </c>
      <c r="BS70" s="8">
        <f t="array" ref="BS70">AVERAGE(G70,AB70,AW70)</f>
        <v>4.8166666666666673</v>
      </c>
      <c r="BT70" s="8">
        <f t="array" ref="BT70">AVERAGE(H70,AC70,AX70)</f>
        <v>5.9833333333333343</v>
      </c>
      <c r="BU70" s="8">
        <f t="array" ref="BU70">AVERAGE(I70,AD70,AY70)</f>
        <v>3.9666666666666663</v>
      </c>
      <c r="BX70" s="8">
        <v>9.653333333333336</v>
      </c>
      <c r="BY70" s="8">
        <v>10.234999999999999</v>
      </c>
      <c r="BZ70" s="8">
        <v>10.997500000000002</v>
      </c>
      <c r="CA70" s="8">
        <v>7.260833333333335</v>
      </c>
      <c r="CB70" s="8">
        <v>7.9981666666666662</v>
      </c>
      <c r="CC70" s="8">
        <v>11.25611111111111</v>
      </c>
      <c r="CE70" s="8">
        <f t="shared" si="60"/>
        <v>-3.3700000000000019</v>
      </c>
      <c r="CF70" s="8">
        <f t="shared" si="61"/>
        <v>-3.3516666666666657</v>
      </c>
      <c r="CG70" s="8">
        <f t="shared" si="62"/>
        <v>-2.6475000000000026</v>
      </c>
      <c r="CH70" s="8">
        <f t="shared" si="63"/>
        <v>-2.4441666666666677</v>
      </c>
      <c r="CI70" s="8">
        <f t="shared" si="64"/>
        <v>-2.0148333333333319</v>
      </c>
      <c r="CJ70" s="8">
        <f t="shared" si="65"/>
        <v>-7.2894444444444435</v>
      </c>
      <c r="CL70" s="8">
        <v>5.8000000000000114</v>
      </c>
      <c r="CM70" s="8">
        <v>2.2999999999999972</v>
      </c>
      <c r="CN70" s="8">
        <v>1.7999999999999972</v>
      </c>
      <c r="CO70" s="8">
        <v>6.2999999999999972</v>
      </c>
      <c r="CP70" s="8">
        <v>5.2000000000000028</v>
      </c>
      <c r="CQ70" s="8">
        <v>6.8999999999999915</v>
      </c>
      <c r="CS70" s="8">
        <f t="shared" si="66"/>
        <v>0.48333333333332273</v>
      </c>
      <c r="CT70" s="8">
        <f t="shared" si="67"/>
        <v>4.5833333333333366</v>
      </c>
      <c r="CU70" s="8">
        <f t="shared" si="68"/>
        <v>6.5500000000000025</v>
      </c>
      <c r="CV70" s="8">
        <f t="shared" si="69"/>
        <v>-1.4833333333333298</v>
      </c>
      <c r="CW70" s="8">
        <f t="shared" si="70"/>
        <v>0.78333333333333144</v>
      </c>
      <c r="CX70" s="8">
        <f t="shared" si="71"/>
        <v>-2.9333333333333251</v>
      </c>
      <c r="CZ70" s="8">
        <f t="shared" si="72"/>
        <v>3.8533333333333246</v>
      </c>
      <c r="DA70" s="8">
        <f t="shared" si="73"/>
        <v>7.9350000000000023</v>
      </c>
      <c r="DB70" s="8">
        <f t="shared" si="74"/>
        <v>9.1975000000000051</v>
      </c>
      <c r="DC70" s="8">
        <f t="shared" si="75"/>
        <v>0.96083333333333787</v>
      </c>
      <c r="DD70" s="8">
        <f t="shared" si="76"/>
        <v>2.7981666666666634</v>
      </c>
      <c r="DE70" s="8">
        <f t="shared" si="77"/>
        <v>4.3561111111111188</v>
      </c>
    </row>
    <row r="71" spans="1:109" ht="15.75" x14ac:dyDescent="0.5">
      <c r="A71" s="12" t="s">
        <v>78</v>
      </c>
      <c r="B71" s="7">
        <v>1</v>
      </c>
      <c r="C71" s="7">
        <v>2</v>
      </c>
      <c r="D71" s="8">
        <v>29.099999999999998</v>
      </c>
      <c r="E71" s="8">
        <v>32</v>
      </c>
      <c r="F71" s="8">
        <v>30.8</v>
      </c>
      <c r="G71" s="8">
        <v>30.2</v>
      </c>
      <c r="H71" s="8">
        <v>36.5</v>
      </c>
      <c r="I71" s="8">
        <v>36.5</v>
      </c>
      <c r="K71" s="8">
        <v>34.370000000000005</v>
      </c>
      <c r="L71" s="8">
        <v>37.248000000000005</v>
      </c>
      <c r="M71" s="8">
        <v>36.347999999999999</v>
      </c>
      <c r="N71" s="8">
        <v>37.708000000000006</v>
      </c>
      <c r="O71" s="8">
        <v>39.940000000000012</v>
      </c>
      <c r="P71" s="8">
        <v>45.06</v>
      </c>
      <c r="R71" s="8">
        <f t="shared" si="52"/>
        <v>-5.2700000000000067</v>
      </c>
      <c r="S71" s="8">
        <f t="shared" si="52"/>
        <v>-5.2480000000000047</v>
      </c>
      <c r="T71" s="8">
        <f t="shared" si="52"/>
        <v>-5.5479999999999983</v>
      </c>
      <c r="U71" s="8">
        <f t="shared" si="52"/>
        <v>-7.5080000000000062</v>
      </c>
      <c r="V71" s="8">
        <f t="shared" si="52"/>
        <v>-3.4400000000000119</v>
      </c>
      <c r="W71" s="8">
        <f t="shared" si="52"/>
        <v>-8.5600000000000023</v>
      </c>
      <c r="Y71" s="8">
        <v>28.000000000000004</v>
      </c>
      <c r="Z71" s="8">
        <v>28.499999999999996</v>
      </c>
      <c r="AA71" s="8">
        <v>24</v>
      </c>
      <c r="AB71" s="8">
        <v>29.099999999999998</v>
      </c>
      <c r="AC71" s="8">
        <v>44</v>
      </c>
      <c r="AD71" s="8">
        <v>64.5</v>
      </c>
      <c r="AF71" s="8">
        <v>29.483333333333327</v>
      </c>
      <c r="AG71" s="8">
        <v>32.108333333333334</v>
      </c>
      <c r="AH71" s="8">
        <v>31.50833333333334</v>
      </c>
      <c r="AI71" s="8">
        <v>31.883333333333329</v>
      </c>
      <c r="AJ71" s="8">
        <v>41.2</v>
      </c>
      <c r="AK71" s="8">
        <v>56.608333333333334</v>
      </c>
      <c r="AM71" s="8">
        <f t="shared" si="53"/>
        <v>-1.4833333333333236</v>
      </c>
      <c r="AN71" s="8">
        <f t="shared" si="53"/>
        <v>-3.6083333333333378</v>
      </c>
      <c r="AO71" s="8">
        <f t="shared" si="53"/>
        <v>-7.50833333333334</v>
      </c>
      <c r="AP71" s="8">
        <f t="shared" si="53"/>
        <v>-2.7833333333333314</v>
      </c>
      <c r="AQ71" s="8">
        <f t="shared" si="53"/>
        <v>2.7999999999999972</v>
      </c>
      <c r="AR71" s="8">
        <f t="shared" si="53"/>
        <v>7.8916666666666657</v>
      </c>
      <c r="AT71" s="8">
        <v>39.549999999999997</v>
      </c>
      <c r="AU71" s="8">
        <v>48.2</v>
      </c>
      <c r="AV71" s="8">
        <v>49.75</v>
      </c>
      <c r="AW71" s="8">
        <v>64.600000000000009</v>
      </c>
      <c r="AX71" s="8">
        <v>66</v>
      </c>
      <c r="AY71" s="8">
        <v>62.599999999999994</v>
      </c>
      <c r="BB71" s="8">
        <v>33.700000000000003</v>
      </c>
      <c r="BC71" s="8">
        <v>40.099999999999994</v>
      </c>
      <c r="BD71" s="8">
        <v>45.040000000000006</v>
      </c>
      <c r="BE71" s="8">
        <v>54.42</v>
      </c>
      <c r="BF71" s="8">
        <v>56.220000000000006</v>
      </c>
      <c r="BG71" s="8">
        <v>56.14</v>
      </c>
      <c r="BI71" s="8">
        <f t="shared" si="54"/>
        <v>5.8499999999999943</v>
      </c>
      <c r="BJ71" s="8">
        <f t="shared" si="55"/>
        <v>8.1000000000000085</v>
      </c>
      <c r="BK71" s="8">
        <f t="shared" si="56"/>
        <v>4.7099999999999937</v>
      </c>
      <c r="BL71" s="8">
        <f t="shared" si="57"/>
        <v>10.180000000000007</v>
      </c>
      <c r="BM71" s="8">
        <f t="shared" si="58"/>
        <v>9.779999999999994</v>
      </c>
      <c r="BN71" s="8">
        <f t="shared" si="59"/>
        <v>6.4599999999999937</v>
      </c>
      <c r="BP71" s="8">
        <f t="array" ref="BP71">AVERAGE(D71,Y71,AT71)</f>
        <v>32.216666666666669</v>
      </c>
      <c r="BQ71" s="8">
        <f t="array" ref="BQ71">AVERAGE(E71,Z71,AU71)</f>
        <v>36.233333333333334</v>
      </c>
      <c r="BR71" s="8">
        <f t="array" ref="BR71">AVERAGE(F71,AA71,AV71)</f>
        <v>34.85</v>
      </c>
      <c r="BS71" s="8">
        <f t="array" ref="BS71">AVERAGE(G71,AB71,AW71)</f>
        <v>41.300000000000004</v>
      </c>
      <c r="BT71" s="8">
        <f t="array" ref="BT71">AVERAGE(H71,AC71,AX71)</f>
        <v>48.833333333333336</v>
      </c>
      <c r="BU71" s="8">
        <f t="array" ref="BU71">AVERAGE(I71,AD71,AY71)</f>
        <v>54.533333333333331</v>
      </c>
      <c r="BX71" s="8">
        <v>32.517777777777781</v>
      </c>
      <c r="BY71" s="8">
        <v>36.485444444444447</v>
      </c>
      <c r="BZ71" s="8">
        <v>37.632111111111115</v>
      </c>
      <c r="CA71" s="8">
        <v>41.337111111111113</v>
      </c>
      <c r="CB71" s="8">
        <v>45.786666666666669</v>
      </c>
      <c r="CC71" s="8">
        <v>52.602777777777781</v>
      </c>
      <c r="CE71" s="8">
        <f t="shared" si="60"/>
        <v>-0.301111111111112</v>
      </c>
      <c r="CF71" s="8">
        <f t="shared" si="61"/>
        <v>-0.25211111111111251</v>
      </c>
      <c r="CG71" s="8">
        <f t="shared" si="62"/>
        <v>-2.7821111111111136</v>
      </c>
      <c r="CH71" s="8">
        <f t="shared" si="63"/>
        <v>-3.7111111111109096E-2</v>
      </c>
      <c r="CI71" s="8">
        <f t="shared" si="64"/>
        <v>3.0466666666666669</v>
      </c>
      <c r="CJ71" s="8">
        <f t="shared" si="65"/>
        <v>1.93055555555555</v>
      </c>
      <c r="CL71" s="8">
        <v>49.2</v>
      </c>
      <c r="CM71" s="8">
        <v>54.9</v>
      </c>
      <c r="CN71" s="8">
        <v>50.3</v>
      </c>
      <c r="CO71" s="8">
        <v>55.5</v>
      </c>
      <c r="CP71" s="8">
        <v>50.9</v>
      </c>
      <c r="CQ71" s="8">
        <v>43.999999999999993</v>
      </c>
      <c r="CS71" s="8">
        <f t="shared" si="66"/>
        <v>-16.983333333333334</v>
      </c>
      <c r="CT71" s="8">
        <f t="shared" si="67"/>
        <v>-18.666666666666664</v>
      </c>
      <c r="CU71" s="8">
        <f t="shared" si="68"/>
        <v>-15.449999999999996</v>
      </c>
      <c r="CV71" s="8">
        <f t="shared" si="69"/>
        <v>-14.199999999999996</v>
      </c>
      <c r="CW71" s="8">
        <f t="shared" si="70"/>
        <v>-2.0666666666666629</v>
      </c>
      <c r="CX71" s="8">
        <f t="shared" si="71"/>
        <v>10.533333333333339</v>
      </c>
      <c r="CZ71" s="8">
        <f t="shared" si="72"/>
        <v>-16.682222222222222</v>
      </c>
      <c r="DA71" s="8">
        <f t="shared" si="73"/>
        <v>-18.414555555555552</v>
      </c>
      <c r="DB71" s="8">
        <f t="shared" si="74"/>
        <v>-12.667888888888882</v>
      </c>
      <c r="DC71" s="8">
        <f t="shared" si="75"/>
        <v>-14.162888888888887</v>
      </c>
      <c r="DD71" s="8">
        <f t="shared" si="76"/>
        <v>-5.1133333333333297</v>
      </c>
      <c r="DE71" s="8">
        <f t="shared" si="77"/>
        <v>8.6027777777777885</v>
      </c>
    </row>
    <row r="72" spans="1:109" ht="15.75" x14ac:dyDescent="0.5">
      <c r="A72" s="12" t="s">
        <v>79</v>
      </c>
      <c r="B72" s="7">
        <v>1</v>
      </c>
      <c r="C72" s="7">
        <v>2</v>
      </c>
      <c r="D72" s="8">
        <v>81.699999999999989</v>
      </c>
      <c r="E72" s="8">
        <v>57.699999999999996</v>
      </c>
      <c r="F72" s="8">
        <v>58.8</v>
      </c>
      <c r="G72" s="8">
        <v>62.2</v>
      </c>
      <c r="H72" s="8">
        <v>59.4</v>
      </c>
      <c r="I72" s="8">
        <v>66.8</v>
      </c>
      <c r="K72" s="8">
        <v>77.66</v>
      </c>
      <c r="L72" s="8">
        <v>60.6</v>
      </c>
      <c r="M72" s="8">
        <v>60.359999999999992</v>
      </c>
      <c r="N72" s="8">
        <v>61.128</v>
      </c>
      <c r="O72" s="8">
        <v>62.220000000000006</v>
      </c>
      <c r="P72" s="8">
        <v>66.34</v>
      </c>
      <c r="R72" s="8">
        <f t="shared" si="52"/>
        <v>4.039999999999992</v>
      </c>
      <c r="S72" s="8">
        <f t="shared" si="52"/>
        <v>-2.9000000000000057</v>
      </c>
      <c r="T72" s="8">
        <f t="shared" si="52"/>
        <v>-1.5599999999999952</v>
      </c>
      <c r="U72" s="8">
        <f t="shared" si="52"/>
        <v>1.0720000000000027</v>
      </c>
      <c r="V72" s="8">
        <f t="shared" si="52"/>
        <v>-2.8200000000000074</v>
      </c>
      <c r="W72" s="8">
        <f t="shared" si="52"/>
        <v>0.45999999999999375</v>
      </c>
      <c r="Y72" s="8">
        <v>61.7</v>
      </c>
      <c r="Z72" s="8">
        <v>39.4</v>
      </c>
      <c r="AA72" s="8">
        <v>29.7</v>
      </c>
      <c r="AB72" s="8">
        <v>41.699999999999996</v>
      </c>
      <c r="AC72" s="8">
        <v>48.5</v>
      </c>
      <c r="AD72" s="8">
        <v>46.800000000000004</v>
      </c>
      <c r="AF72" s="8">
        <v>60.0625</v>
      </c>
      <c r="AG72" s="8">
        <v>49.395833333333336</v>
      </c>
      <c r="AH72" s="8">
        <v>46.391666666666666</v>
      </c>
      <c r="AI72" s="8">
        <v>50.891666666666673</v>
      </c>
      <c r="AJ72" s="8">
        <v>51.112499999999997</v>
      </c>
      <c r="AK72" s="8">
        <v>54.587499999999999</v>
      </c>
      <c r="AM72" s="8">
        <f t="shared" si="53"/>
        <v>1.6375000000000028</v>
      </c>
      <c r="AN72" s="8">
        <f t="shared" si="53"/>
        <v>-9.9958333333333371</v>
      </c>
      <c r="AO72" s="8">
        <f t="shared" si="53"/>
        <v>-16.691666666666666</v>
      </c>
      <c r="AP72" s="8">
        <f t="shared" si="53"/>
        <v>-9.1916666666666771</v>
      </c>
      <c r="AQ72" s="8">
        <f t="shared" si="53"/>
        <v>-2.6124999999999972</v>
      </c>
      <c r="AR72" s="8">
        <f t="shared" si="53"/>
        <v>-7.7874999999999943</v>
      </c>
      <c r="AT72" s="8">
        <v>63.15</v>
      </c>
      <c r="AU72" s="8">
        <v>56.650000000000006</v>
      </c>
      <c r="AV72" s="8">
        <v>55.900000000000006</v>
      </c>
      <c r="AW72" s="8">
        <v>60.65</v>
      </c>
      <c r="AX72" s="8">
        <v>58.4</v>
      </c>
      <c r="AY72" s="8">
        <v>60.5</v>
      </c>
      <c r="BB72" s="8">
        <v>61.96</v>
      </c>
      <c r="BC72" s="8">
        <v>57</v>
      </c>
      <c r="BD72" s="8">
        <v>55.672000000000004</v>
      </c>
      <c r="BE72" s="8">
        <v>58.14</v>
      </c>
      <c r="BF72" s="8">
        <v>55.339999999999996</v>
      </c>
      <c r="BG72" s="8">
        <v>54.019999999999996</v>
      </c>
      <c r="BI72" s="8">
        <f t="shared" si="54"/>
        <v>1.1899999999999977</v>
      </c>
      <c r="BJ72" s="8">
        <f t="shared" si="55"/>
        <v>-0.34999999999999432</v>
      </c>
      <c r="BK72" s="8">
        <f t="shared" si="56"/>
        <v>0.22800000000000153</v>
      </c>
      <c r="BL72" s="8">
        <f t="shared" si="57"/>
        <v>2.509999999999998</v>
      </c>
      <c r="BM72" s="8">
        <f t="shared" si="58"/>
        <v>3.0600000000000023</v>
      </c>
      <c r="BN72" s="8">
        <f t="shared" si="59"/>
        <v>6.480000000000004</v>
      </c>
      <c r="BP72" s="8">
        <f t="array" ref="BP72">AVERAGE(D72,Y72,AT72)</f>
        <v>68.849999999999994</v>
      </c>
      <c r="BQ72" s="8">
        <f t="array" ref="BQ72">AVERAGE(E72,Z72,AU72)</f>
        <v>51.25</v>
      </c>
      <c r="BR72" s="8">
        <f t="array" ref="BR72">AVERAGE(F72,AA72,AV72)</f>
        <v>48.133333333333333</v>
      </c>
      <c r="BS72" s="8">
        <f t="array" ref="BS72">AVERAGE(G72,AB72,AW72)</f>
        <v>54.85</v>
      </c>
      <c r="BT72" s="8">
        <f t="array" ref="BT72">AVERAGE(H72,AC72,AX72)</f>
        <v>55.433333333333337</v>
      </c>
      <c r="BU72" s="8">
        <f t="array" ref="BU72">AVERAGE(I72,AD72,AY72)</f>
        <v>58.033333333333331</v>
      </c>
      <c r="BX72" s="8">
        <v>66.560833333333335</v>
      </c>
      <c r="BY72" s="8">
        <v>55.665277777777781</v>
      </c>
      <c r="BZ72" s="8">
        <v>54.141222222222218</v>
      </c>
      <c r="CA72" s="8">
        <v>56.719888888888896</v>
      </c>
      <c r="CB72" s="8">
        <v>56.224166666666669</v>
      </c>
      <c r="CC72" s="8">
        <v>58.31583333333333</v>
      </c>
      <c r="CE72" s="8">
        <f t="shared" si="60"/>
        <v>2.2891666666666595</v>
      </c>
      <c r="CF72" s="8">
        <f t="shared" si="61"/>
        <v>-4.4152777777777814</v>
      </c>
      <c r="CG72" s="8">
        <f t="shared" si="62"/>
        <v>-6.0078888888888855</v>
      </c>
      <c r="CH72" s="8">
        <f t="shared" si="63"/>
        <v>-1.8698888888888945</v>
      </c>
      <c r="CI72" s="8">
        <f t="shared" si="64"/>
        <v>-0.79083333333333172</v>
      </c>
      <c r="CJ72" s="8">
        <f t="shared" si="65"/>
        <v>-0.28249999999999886</v>
      </c>
      <c r="CL72" s="8">
        <v>81.2</v>
      </c>
      <c r="CM72" s="8">
        <v>83.5</v>
      </c>
      <c r="CN72" s="8">
        <v>71.5</v>
      </c>
      <c r="CO72" s="8">
        <v>70.3</v>
      </c>
      <c r="CP72" s="8">
        <v>56.6</v>
      </c>
      <c r="CQ72" s="8">
        <v>49.2</v>
      </c>
      <c r="CS72" s="8">
        <f t="shared" si="66"/>
        <v>-12.350000000000009</v>
      </c>
      <c r="CT72" s="8">
        <f t="shared" si="67"/>
        <v>-32.25</v>
      </c>
      <c r="CU72" s="8">
        <f t="shared" si="68"/>
        <v>-23.366666666666667</v>
      </c>
      <c r="CV72" s="8">
        <f t="shared" si="69"/>
        <v>-15.449999999999996</v>
      </c>
      <c r="CW72" s="8">
        <f t="shared" si="70"/>
        <v>-1.1666666666666643</v>
      </c>
      <c r="CX72" s="8">
        <f t="shared" si="71"/>
        <v>8.8333333333333286</v>
      </c>
      <c r="CZ72" s="8">
        <f t="shared" si="72"/>
        <v>-14.639166666666668</v>
      </c>
      <c r="DA72" s="8">
        <f t="shared" si="73"/>
        <v>-27.834722222222219</v>
      </c>
      <c r="DB72" s="8">
        <f t="shared" si="74"/>
        <v>-17.358777777777782</v>
      </c>
      <c r="DC72" s="8">
        <f t="shared" si="75"/>
        <v>-13.580111111111101</v>
      </c>
      <c r="DD72" s="8">
        <f t="shared" si="76"/>
        <v>-0.37583333333333258</v>
      </c>
      <c r="DE72" s="8">
        <f t="shared" si="77"/>
        <v>9.1158333333333275</v>
      </c>
    </row>
    <row r="73" spans="1:109" ht="15.75" x14ac:dyDescent="0.5">
      <c r="A73" s="15" t="s">
        <v>80</v>
      </c>
      <c r="B73" s="7">
        <v>3</v>
      </c>
      <c r="C73" s="7">
        <v>2</v>
      </c>
      <c r="D73" s="8">
        <v>53.7</v>
      </c>
      <c r="E73" s="8">
        <v>54.2</v>
      </c>
      <c r="F73" s="8">
        <v>85.1</v>
      </c>
      <c r="G73" s="8">
        <v>88.5</v>
      </c>
      <c r="H73" s="8">
        <v>86.2</v>
      </c>
      <c r="I73" s="8">
        <v>89.1</v>
      </c>
      <c r="K73" s="8">
        <v>54.320000000000007</v>
      </c>
      <c r="L73" s="8">
        <v>55.38000000000001</v>
      </c>
      <c r="M73" s="8">
        <v>79.12</v>
      </c>
      <c r="N73" s="8">
        <v>80.84</v>
      </c>
      <c r="O73" s="8">
        <v>79.34</v>
      </c>
      <c r="P73" s="8">
        <v>86.2</v>
      </c>
      <c r="R73" s="8">
        <f t="shared" si="52"/>
        <v>-0.62000000000000455</v>
      </c>
      <c r="S73" s="8">
        <f t="shared" si="52"/>
        <v>-1.1800000000000068</v>
      </c>
      <c r="T73" s="8">
        <f t="shared" si="52"/>
        <v>5.9799999999999898</v>
      </c>
      <c r="U73" s="8">
        <f t="shared" si="52"/>
        <v>7.6599999999999966</v>
      </c>
      <c r="V73" s="8">
        <f t="shared" si="52"/>
        <v>6.8599999999999994</v>
      </c>
      <c r="W73" s="8">
        <f t="shared" si="52"/>
        <v>2.8999999999999915</v>
      </c>
      <c r="Y73" s="8">
        <v>31.4</v>
      </c>
      <c r="Z73" s="8">
        <v>32.5</v>
      </c>
      <c r="AA73" s="8">
        <v>50.8</v>
      </c>
      <c r="AB73" s="8">
        <v>53.7</v>
      </c>
      <c r="AC73" s="8">
        <v>53.1</v>
      </c>
      <c r="AD73" s="8">
        <v>72.5</v>
      </c>
      <c r="AF73" s="8">
        <v>39.887500000000003</v>
      </c>
      <c r="AG73" s="8">
        <v>40.8125</v>
      </c>
      <c r="AH73" s="8">
        <v>47.3</v>
      </c>
      <c r="AI73" s="8">
        <v>49.900000000000006</v>
      </c>
      <c r="AJ73" s="8">
        <v>51.537499999999994</v>
      </c>
      <c r="AK73" s="8">
        <v>70.412499999999994</v>
      </c>
      <c r="AM73" s="8">
        <f t="shared" si="53"/>
        <v>-8.4875000000000043</v>
      </c>
      <c r="AN73" s="8">
        <f t="shared" si="53"/>
        <v>-8.3125</v>
      </c>
      <c r="AO73" s="8">
        <f t="shared" si="53"/>
        <v>3.5</v>
      </c>
      <c r="AP73" s="8">
        <f t="shared" si="53"/>
        <v>3.7999999999999972</v>
      </c>
      <c r="AQ73" s="8">
        <f t="shared" si="53"/>
        <v>1.5625000000000071</v>
      </c>
      <c r="AR73" s="8">
        <f t="shared" si="53"/>
        <v>2.0875000000000057</v>
      </c>
      <c r="AT73" s="8">
        <v>71.25</v>
      </c>
      <c r="AU73" s="8">
        <v>68.7</v>
      </c>
      <c r="AV73" s="8">
        <v>70.650000000000006</v>
      </c>
      <c r="AW73" s="8">
        <v>72.3</v>
      </c>
      <c r="AX73" s="8">
        <v>68</v>
      </c>
      <c r="AY73" s="8">
        <v>71.2</v>
      </c>
      <c r="BB73" s="8">
        <v>66.94</v>
      </c>
      <c r="BC73" s="8">
        <v>66.599999999999994</v>
      </c>
      <c r="BD73" s="8">
        <v>70</v>
      </c>
      <c r="BE73" s="8">
        <v>72.58</v>
      </c>
      <c r="BF73" s="8">
        <v>69.180000000000007</v>
      </c>
      <c r="BG73" s="8">
        <v>72.36</v>
      </c>
      <c r="BI73" s="8">
        <f t="shared" si="54"/>
        <v>4.3100000000000023</v>
      </c>
      <c r="BJ73" s="8">
        <f t="shared" si="55"/>
        <v>2.1000000000000085</v>
      </c>
      <c r="BK73" s="8">
        <f t="shared" si="56"/>
        <v>0.65000000000000568</v>
      </c>
      <c r="BL73" s="8">
        <f t="shared" si="57"/>
        <v>-0.28000000000000114</v>
      </c>
      <c r="BM73" s="8">
        <f t="shared" si="58"/>
        <v>-1.1800000000000068</v>
      </c>
      <c r="BN73" s="8">
        <f t="shared" si="59"/>
        <v>-1.1599999999999966</v>
      </c>
      <c r="BP73" s="8">
        <f t="array" ref="BP73">AVERAGE(D73,Y73,AT73)</f>
        <v>52.116666666666667</v>
      </c>
      <c r="BQ73" s="8">
        <f t="array" ref="BQ73">AVERAGE(E73,Z73,AU73)</f>
        <v>51.800000000000004</v>
      </c>
      <c r="BR73" s="8">
        <f t="array" ref="BR73">AVERAGE(F73,AA73,AV73)</f>
        <v>68.849999999999994</v>
      </c>
      <c r="BS73" s="8">
        <f t="array" ref="BS73">AVERAGE(G73,AB73,AW73)</f>
        <v>71.5</v>
      </c>
      <c r="BT73" s="8">
        <f t="array" ref="BT73">AVERAGE(H73,AC73,AX73)</f>
        <v>69.100000000000009</v>
      </c>
      <c r="BU73" s="8">
        <f t="array" ref="BU73">AVERAGE(I73,AD73,AY73)</f>
        <v>77.600000000000009</v>
      </c>
      <c r="BX73" s="8">
        <v>53.715833333333336</v>
      </c>
      <c r="BY73" s="8">
        <v>54.264166666666675</v>
      </c>
      <c r="BZ73" s="8">
        <v>65.473333333333343</v>
      </c>
      <c r="CA73" s="8">
        <v>67.773333333333326</v>
      </c>
      <c r="CB73" s="8">
        <v>66.685833333333335</v>
      </c>
      <c r="CC73" s="8">
        <v>76.32416666666667</v>
      </c>
      <c r="CE73" s="8">
        <f t="shared" si="60"/>
        <v>-1.5991666666666688</v>
      </c>
      <c r="CF73" s="8">
        <f t="shared" si="61"/>
        <v>-2.4641666666666708</v>
      </c>
      <c r="CG73" s="8">
        <f t="shared" si="62"/>
        <v>3.3766666666666509</v>
      </c>
      <c r="CH73" s="8">
        <f t="shared" si="63"/>
        <v>3.7266666666666737</v>
      </c>
      <c r="CI73" s="8">
        <f t="shared" si="64"/>
        <v>2.4141666666666737</v>
      </c>
      <c r="CJ73" s="8">
        <f t="shared" si="65"/>
        <v>1.2758333333333383</v>
      </c>
      <c r="CL73" s="8">
        <v>56</v>
      </c>
      <c r="CM73" s="8">
        <v>48.6</v>
      </c>
      <c r="CN73" s="8">
        <v>59.5</v>
      </c>
      <c r="CO73" s="8">
        <v>74.3</v>
      </c>
      <c r="CP73" s="8">
        <v>64</v>
      </c>
      <c r="CQ73" s="8">
        <v>80.599999999999994</v>
      </c>
      <c r="CS73" s="8">
        <f t="shared" si="66"/>
        <v>-3.8833333333333329</v>
      </c>
      <c r="CT73" s="8">
        <f t="shared" si="67"/>
        <v>3.2000000000000028</v>
      </c>
      <c r="CU73" s="8">
        <f t="shared" si="68"/>
        <v>9.3499999999999943</v>
      </c>
      <c r="CV73" s="8">
        <f t="shared" si="69"/>
        <v>-2.7999999999999972</v>
      </c>
      <c r="CW73" s="8">
        <f t="shared" si="70"/>
        <v>5.1000000000000085</v>
      </c>
      <c r="CX73" s="8">
        <f t="shared" si="71"/>
        <v>-2.9999999999999858</v>
      </c>
      <c r="CZ73" s="8">
        <f t="shared" si="72"/>
        <v>-2.284166666666664</v>
      </c>
      <c r="DA73" s="8">
        <f t="shared" si="73"/>
        <v>5.6641666666666737</v>
      </c>
      <c r="DB73" s="8">
        <f t="shared" si="74"/>
        <v>5.9733333333333434</v>
      </c>
      <c r="DC73" s="8">
        <f t="shared" si="75"/>
        <v>-6.5266666666666708</v>
      </c>
      <c r="DD73" s="8">
        <f t="shared" si="76"/>
        <v>2.6858333333333348</v>
      </c>
      <c r="DE73" s="8">
        <f t="shared" si="77"/>
        <v>-4.275833333333324</v>
      </c>
    </row>
    <row r="74" spans="1:109" ht="15.75" x14ac:dyDescent="0.5">
      <c r="A74" s="6" t="s">
        <v>81</v>
      </c>
      <c r="B74" s="7">
        <v>3</v>
      </c>
      <c r="C74" s="7">
        <v>2</v>
      </c>
      <c r="D74" s="8">
        <v>94.8</v>
      </c>
      <c r="E74" s="8">
        <v>82.8</v>
      </c>
      <c r="F74" s="8">
        <v>72.5</v>
      </c>
      <c r="G74" s="8">
        <v>75.400000000000006</v>
      </c>
      <c r="H74" s="8">
        <v>76</v>
      </c>
      <c r="I74" s="8">
        <v>82.199999999999989</v>
      </c>
      <c r="K74" s="8">
        <v>85.080000000000013</v>
      </c>
      <c r="L74" s="8">
        <v>76.3</v>
      </c>
      <c r="M74" s="8">
        <v>71</v>
      </c>
      <c r="N74" s="8">
        <v>73.400000000000006</v>
      </c>
      <c r="O74" s="8">
        <v>74.099999999999994</v>
      </c>
      <c r="P74" s="8">
        <v>77.400000000000006</v>
      </c>
      <c r="R74" s="8">
        <f t="shared" si="52"/>
        <v>9.7199999999999847</v>
      </c>
      <c r="S74" s="8">
        <f t="shared" si="52"/>
        <v>6.5</v>
      </c>
      <c r="T74" s="8">
        <f t="shared" si="52"/>
        <v>1.5</v>
      </c>
      <c r="U74" s="8">
        <f t="shared" si="52"/>
        <v>2</v>
      </c>
      <c r="V74" s="8">
        <f t="shared" si="52"/>
        <v>1.9000000000000057</v>
      </c>
      <c r="W74" s="8">
        <f t="shared" si="52"/>
        <v>4.7999999999999829</v>
      </c>
      <c r="Y74" s="8">
        <v>87.4</v>
      </c>
      <c r="Z74" s="8">
        <v>79.400000000000006</v>
      </c>
      <c r="AA74" s="8">
        <v>69.699999999999989</v>
      </c>
      <c r="AB74" s="8">
        <v>75.400000000000006</v>
      </c>
      <c r="AC74" s="8">
        <v>86.8</v>
      </c>
      <c r="AD74" s="8">
        <v>87.4</v>
      </c>
      <c r="AF74" s="8">
        <v>76.387499999999989</v>
      </c>
      <c r="AG74" s="8">
        <v>74.55</v>
      </c>
      <c r="AH74" s="8">
        <v>60.6875</v>
      </c>
      <c r="AI74" s="8">
        <v>64.237499999999997</v>
      </c>
      <c r="AJ74" s="8">
        <v>78.900000000000006</v>
      </c>
      <c r="AK74" s="8">
        <v>78.400000000000006</v>
      </c>
      <c r="AM74" s="8">
        <f t="shared" si="53"/>
        <v>11.012500000000017</v>
      </c>
      <c r="AN74" s="8">
        <f t="shared" si="53"/>
        <v>4.8500000000000085</v>
      </c>
      <c r="AO74" s="8">
        <f t="shared" si="53"/>
        <v>9.0124999999999886</v>
      </c>
      <c r="AP74" s="8">
        <f t="shared" si="53"/>
        <v>11.162500000000009</v>
      </c>
      <c r="AQ74" s="8">
        <f t="shared" si="53"/>
        <v>7.8999999999999915</v>
      </c>
      <c r="AR74" s="8">
        <f t="shared" si="53"/>
        <v>9</v>
      </c>
      <c r="AT74" s="8">
        <v>93.800000000000011</v>
      </c>
      <c r="AU74" s="8">
        <v>92.1</v>
      </c>
      <c r="AV74" s="8">
        <v>92.4</v>
      </c>
      <c r="AW74" s="8">
        <v>88.6</v>
      </c>
      <c r="AX74" s="8">
        <v>88.35</v>
      </c>
      <c r="AY74" s="8">
        <v>88.9</v>
      </c>
      <c r="BB74" s="8">
        <v>94.26</v>
      </c>
      <c r="BC74" s="8">
        <v>92.16</v>
      </c>
      <c r="BD74" s="8">
        <v>90.860000000000014</v>
      </c>
      <c r="BE74" s="8">
        <v>88.539999999999992</v>
      </c>
      <c r="BF74" s="8">
        <v>87.38</v>
      </c>
      <c r="BG74" s="8">
        <v>87.059999999999988</v>
      </c>
      <c r="BI74" s="8">
        <f t="shared" si="54"/>
        <v>-0.45999999999999375</v>
      </c>
      <c r="BJ74" s="8">
        <f t="shared" si="55"/>
        <v>-6.0000000000002274E-2</v>
      </c>
      <c r="BK74" s="8">
        <f t="shared" si="56"/>
        <v>1.539999999999992</v>
      </c>
      <c r="BL74" s="8">
        <f t="shared" si="57"/>
        <v>6.0000000000002274E-2</v>
      </c>
      <c r="BM74" s="8">
        <f t="shared" si="58"/>
        <v>0.96999999999999886</v>
      </c>
      <c r="BN74" s="8">
        <f t="shared" si="59"/>
        <v>1.8400000000000176</v>
      </c>
      <c r="BP74" s="8">
        <f t="array" ref="BP74">AVERAGE(D74,Y74,AT74)</f>
        <v>92</v>
      </c>
      <c r="BQ74" s="8">
        <f t="array" ref="BQ74">AVERAGE(E74,Z74,AU74)</f>
        <v>84.766666666666666</v>
      </c>
      <c r="BR74" s="8">
        <f t="array" ref="BR74">AVERAGE(F74,AA74,AV74)</f>
        <v>78.2</v>
      </c>
      <c r="BS74" s="8">
        <f t="array" ref="BS74">AVERAGE(G74,AB74,AW74)</f>
        <v>79.8</v>
      </c>
      <c r="BT74" s="8">
        <f t="array" ref="BT74">AVERAGE(H74,AC74,AX74)</f>
        <v>83.716666666666669</v>
      </c>
      <c r="BU74" s="8">
        <f t="array" ref="BU74">AVERAGE(I74,AD74,AY74)</f>
        <v>86.166666666666671</v>
      </c>
      <c r="BX74" s="8">
        <v>85.242500000000007</v>
      </c>
      <c r="BY74" s="8">
        <v>81.00333333333333</v>
      </c>
      <c r="BZ74" s="8">
        <v>74.182500000000005</v>
      </c>
      <c r="CA74" s="8">
        <v>75.392499999999998</v>
      </c>
      <c r="CB74" s="8">
        <v>80.126666666666665</v>
      </c>
      <c r="CC74" s="8">
        <v>80.953333333333333</v>
      </c>
      <c r="CE74" s="8">
        <f t="shared" si="60"/>
        <v>6.7574999999999932</v>
      </c>
      <c r="CF74" s="8">
        <f t="shared" si="61"/>
        <v>3.7633333333333354</v>
      </c>
      <c r="CG74" s="8">
        <f t="shared" si="62"/>
        <v>4.0174999999999983</v>
      </c>
      <c r="CH74" s="8">
        <f t="shared" si="63"/>
        <v>4.4074999999999989</v>
      </c>
      <c r="CI74" s="8">
        <f t="shared" si="64"/>
        <v>3.5900000000000034</v>
      </c>
      <c r="CJ74" s="8">
        <f t="shared" si="65"/>
        <v>5.2133333333333383</v>
      </c>
      <c r="CL74" s="8">
        <v>98.3</v>
      </c>
      <c r="CM74" s="8">
        <v>95.5</v>
      </c>
      <c r="CN74" s="8">
        <v>95.5</v>
      </c>
      <c r="CO74" s="8">
        <v>91.5</v>
      </c>
      <c r="CP74" s="8">
        <v>92.6</v>
      </c>
      <c r="CQ74" s="8">
        <v>90.9</v>
      </c>
      <c r="CS74" s="8">
        <f t="shared" si="66"/>
        <v>-6.2999999999999972</v>
      </c>
      <c r="CT74" s="8">
        <f t="shared" si="67"/>
        <v>-10.733333333333334</v>
      </c>
      <c r="CU74" s="8">
        <f t="shared" si="68"/>
        <v>-17.299999999999997</v>
      </c>
      <c r="CV74" s="8">
        <f t="shared" si="69"/>
        <v>-11.700000000000003</v>
      </c>
      <c r="CW74" s="8">
        <f t="shared" si="70"/>
        <v>-8.8833333333333258</v>
      </c>
      <c r="CX74" s="8">
        <f t="shared" si="71"/>
        <v>-4.7333333333333343</v>
      </c>
      <c r="CZ74" s="8">
        <f t="shared" si="72"/>
        <v>-13.05749999999999</v>
      </c>
      <c r="DA74" s="8">
        <f t="shared" si="73"/>
        <v>-14.49666666666667</v>
      </c>
      <c r="DB74" s="8">
        <f t="shared" si="74"/>
        <v>-21.317499999999995</v>
      </c>
      <c r="DC74" s="8">
        <f t="shared" si="75"/>
        <v>-16.107500000000002</v>
      </c>
      <c r="DD74" s="8">
        <f t="shared" si="76"/>
        <v>-12.473333333333329</v>
      </c>
      <c r="DE74" s="8">
        <f t="shared" si="77"/>
        <v>-9.9466666666666725</v>
      </c>
    </row>
    <row r="75" spans="1:109" ht="15.75" x14ac:dyDescent="0.5">
      <c r="A75" s="12" t="s">
        <v>82</v>
      </c>
      <c r="B75" s="7">
        <v>1</v>
      </c>
      <c r="C75" s="7">
        <v>1</v>
      </c>
      <c r="D75" s="8">
        <v>10.199999999999999</v>
      </c>
      <c r="E75" s="8">
        <v>10.8</v>
      </c>
      <c r="F75" s="8">
        <v>10.199999999999999</v>
      </c>
      <c r="G75" s="8">
        <v>8.5</v>
      </c>
      <c r="H75" s="8">
        <v>7.3999999999999995</v>
      </c>
      <c r="I75" s="8">
        <v>7.3999999999999995</v>
      </c>
      <c r="K75" s="8">
        <v>11.120000000000001</v>
      </c>
      <c r="L75" s="8">
        <v>11.239999999999998</v>
      </c>
      <c r="M75" s="8">
        <v>10.459999999999999</v>
      </c>
      <c r="N75" s="8">
        <v>10.34</v>
      </c>
      <c r="O75" s="8">
        <v>8.8879999999999999</v>
      </c>
      <c r="P75" s="8">
        <v>9.2480000000000011</v>
      </c>
      <c r="R75" s="8">
        <f t="shared" si="52"/>
        <v>-0.92000000000000171</v>
      </c>
      <c r="S75" s="8">
        <f t="shared" si="52"/>
        <v>-0.43999999999999773</v>
      </c>
      <c r="T75" s="8">
        <f t="shared" si="52"/>
        <v>-0.25999999999999979</v>
      </c>
      <c r="U75" s="8">
        <f t="shared" si="52"/>
        <v>-1.8399999999999999</v>
      </c>
      <c r="V75" s="8">
        <f t="shared" si="52"/>
        <v>-1.4880000000000004</v>
      </c>
      <c r="W75" s="8">
        <f t="shared" si="52"/>
        <v>-1.8480000000000016</v>
      </c>
      <c r="Y75" s="8">
        <v>16</v>
      </c>
      <c r="Z75" s="8">
        <v>14.799999999999999</v>
      </c>
      <c r="AA75" s="8">
        <v>14.799999999999999</v>
      </c>
      <c r="AB75" s="8">
        <v>17.100000000000001</v>
      </c>
      <c r="AC75" s="8">
        <v>9.1</v>
      </c>
      <c r="AD75" s="8">
        <v>8</v>
      </c>
      <c r="AF75" s="8">
        <v>31.204166666666666</v>
      </c>
      <c r="AG75" s="8">
        <v>33.5</v>
      </c>
      <c r="AH75" s="8">
        <v>30.602500000000003</v>
      </c>
      <c r="AI75" s="8">
        <v>31.895833333333325</v>
      </c>
      <c r="AJ75" s="8">
        <v>25.129166666666663</v>
      </c>
      <c r="AK75" s="8">
        <v>25.641666666666669</v>
      </c>
      <c r="AM75" s="8">
        <f t="shared" si="53"/>
        <v>-15.204166666666666</v>
      </c>
      <c r="AN75" s="8">
        <f t="shared" si="53"/>
        <v>-18.700000000000003</v>
      </c>
      <c r="AO75" s="8">
        <f t="shared" si="53"/>
        <v>-15.802500000000004</v>
      </c>
      <c r="AP75" s="8">
        <f t="shared" si="53"/>
        <v>-14.795833333333324</v>
      </c>
      <c r="AQ75" s="8">
        <f t="shared" si="53"/>
        <v>-16.029166666666661</v>
      </c>
      <c r="AR75" s="8">
        <f t="shared" si="53"/>
        <v>-17.641666666666669</v>
      </c>
      <c r="AT75" s="8">
        <v>15.95</v>
      </c>
      <c r="AU75" s="8">
        <v>16.5</v>
      </c>
      <c r="AV75" s="8">
        <v>15.35</v>
      </c>
      <c r="AW75" s="8">
        <v>14.5</v>
      </c>
      <c r="AX75" s="8">
        <v>15.65</v>
      </c>
      <c r="AY75" s="8">
        <v>11.85</v>
      </c>
      <c r="BB75" s="8">
        <v>15.86</v>
      </c>
      <c r="BC75" s="8">
        <v>17.14</v>
      </c>
      <c r="BD75" s="8">
        <v>16.12</v>
      </c>
      <c r="BE75" s="8">
        <v>14.479999999999999</v>
      </c>
      <c r="BF75" s="8">
        <v>16.82</v>
      </c>
      <c r="BG75" s="8">
        <v>13.912000000000001</v>
      </c>
      <c r="BI75" s="8">
        <f t="shared" si="54"/>
        <v>8.9999999999999858E-2</v>
      </c>
      <c r="BJ75" s="8">
        <f t="shared" si="55"/>
        <v>-0.64000000000000057</v>
      </c>
      <c r="BK75" s="8">
        <f t="shared" si="56"/>
        <v>-0.77000000000000135</v>
      </c>
      <c r="BL75" s="8">
        <f t="shared" si="57"/>
        <v>2.000000000000135E-2</v>
      </c>
      <c r="BM75" s="8">
        <f t="shared" si="58"/>
        <v>-1.17</v>
      </c>
      <c r="BN75" s="8">
        <f t="shared" si="59"/>
        <v>-2.0620000000000012</v>
      </c>
      <c r="BP75" s="8">
        <f t="array" ref="BP75">AVERAGE(D75,Y75,AT75)</f>
        <v>14.049999999999999</v>
      </c>
      <c r="BQ75" s="8">
        <f t="array" ref="BQ75">AVERAGE(E75,Z75,AU75)</f>
        <v>14.033333333333333</v>
      </c>
      <c r="BR75" s="8">
        <f t="array" ref="BR75">AVERAGE(F75,AA75,AV75)</f>
        <v>13.450000000000001</v>
      </c>
      <c r="BS75" s="8">
        <f t="array" ref="BS75">AVERAGE(G75,AB75,AW75)</f>
        <v>13.366666666666667</v>
      </c>
      <c r="BT75" s="8">
        <f t="array" ref="BT75">AVERAGE(H75,AC75,AX75)</f>
        <v>10.716666666666667</v>
      </c>
      <c r="BU75" s="8">
        <f t="array" ref="BU75">AVERAGE(I75,AD75,AY75)</f>
        <v>9.0833333333333339</v>
      </c>
      <c r="BX75" s="8">
        <v>19.394722222222224</v>
      </c>
      <c r="BY75" s="8">
        <v>20.626666666666665</v>
      </c>
      <c r="BZ75" s="8">
        <v>19.060833333333335</v>
      </c>
      <c r="CA75" s="8">
        <v>18.905277777777773</v>
      </c>
      <c r="CB75" s="8">
        <v>16.945722222222219</v>
      </c>
      <c r="CC75" s="8">
        <v>16.267222222222223</v>
      </c>
      <c r="CE75" s="8">
        <f t="shared" si="60"/>
        <v>-5.3447222222222255</v>
      </c>
      <c r="CF75" s="8">
        <f t="shared" si="61"/>
        <v>-6.5933333333333319</v>
      </c>
      <c r="CG75" s="8">
        <f t="shared" si="62"/>
        <v>-5.6108333333333338</v>
      </c>
      <c r="CH75" s="8">
        <f t="shared" si="63"/>
        <v>-5.5386111111111056</v>
      </c>
      <c r="CI75" s="8">
        <f t="shared" si="64"/>
        <v>-6.2290555555555525</v>
      </c>
      <c r="CJ75" s="8">
        <f t="shared" si="65"/>
        <v>-7.1838888888888892</v>
      </c>
      <c r="CL75" s="8">
        <v>9.2000000000000028</v>
      </c>
      <c r="CM75" s="8">
        <v>11.5</v>
      </c>
      <c r="CN75" s="8">
        <v>9.2000000000000028</v>
      </c>
      <c r="CO75" s="8">
        <v>8.5999999999999943</v>
      </c>
      <c r="CP75" s="8">
        <v>8</v>
      </c>
      <c r="CQ75" s="8">
        <v>9.2000000000000028</v>
      </c>
      <c r="CS75" s="8">
        <f t="shared" si="66"/>
        <v>4.8499999999999961</v>
      </c>
      <c r="CT75" s="8">
        <f t="shared" si="67"/>
        <v>2.5333333333333332</v>
      </c>
      <c r="CU75" s="8">
        <f t="shared" si="68"/>
        <v>4.2499999999999982</v>
      </c>
      <c r="CV75" s="8">
        <f t="shared" si="69"/>
        <v>4.7666666666666728</v>
      </c>
      <c r="CW75" s="8">
        <f t="shared" si="70"/>
        <v>2.7166666666666668</v>
      </c>
      <c r="CX75" s="8">
        <f t="shared" si="71"/>
        <v>-0.11666666666666892</v>
      </c>
      <c r="CZ75" s="8">
        <f t="shared" si="72"/>
        <v>10.194722222222222</v>
      </c>
      <c r="DA75" s="8">
        <f t="shared" si="73"/>
        <v>9.1266666666666652</v>
      </c>
      <c r="DB75" s="8">
        <f t="shared" si="74"/>
        <v>9.860833333333332</v>
      </c>
      <c r="DC75" s="8">
        <f t="shared" si="75"/>
        <v>10.305277777777778</v>
      </c>
      <c r="DD75" s="8">
        <f t="shared" si="76"/>
        <v>8.9457222222222192</v>
      </c>
      <c r="DE75" s="8">
        <f t="shared" si="77"/>
        <v>7.0672222222222203</v>
      </c>
    </row>
    <row r="76" spans="1:109" ht="15.75" x14ac:dyDescent="0.5">
      <c r="A76" s="12" t="s">
        <v>83</v>
      </c>
      <c r="B76" s="7">
        <v>1</v>
      </c>
      <c r="C76" s="7">
        <v>1</v>
      </c>
      <c r="D76" s="8">
        <v>16.5</v>
      </c>
      <c r="E76" s="8">
        <v>17.7</v>
      </c>
      <c r="F76" s="8">
        <v>17.7</v>
      </c>
      <c r="G76" s="8">
        <v>20</v>
      </c>
      <c r="H76" s="8">
        <v>19.400000000000002</v>
      </c>
      <c r="I76" s="8">
        <v>20.5</v>
      </c>
      <c r="K76" s="8">
        <v>21.76</v>
      </c>
      <c r="L76" s="8">
        <v>21.98</v>
      </c>
      <c r="M76" s="8">
        <v>22.68</v>
      </c>
      <c r="N76" s="8">
        <v>21.979999999999997</v>
      </c>
      <c r="O76" s="8">
        <v>22.660000000000004</v>
      </c>
      <c r="P76" s="8">
        <v>24.500000000000004</v>
      </c>
      <c r="R76" s="8">
        <f t="shared" si="52"/>
        <v>-5.2600000000000016</v>
      </c>
      <c r="S76" s="8">
        <f t="shared" si="52"/>
        <v>-4.2800000000000011</v>
      </c>
      <c r="T76" s="8">
        <f t="shared" si="52"/>
        <v>-4.9800000000000004</v>
      </c>
      <c r="U76" s="8">
        <f t="shared" si="52"/>
        <v>-1.9799999999999969</v>
      </c>
      <c r="V76" s="8">
        <f t="shared" si="52"/>
        <v>-3.2600000000000016</v>
      </c>
      <c r="W76" s="8">
        <f t="shared" si="52"/>
        <v>-4.0000000000000036</v>
      </c>
      <c r="Y76" s="8">
        <v>25.1</v>
      </c>
      <c r="Z76" s="8">
        <v>26.8</v>
      </c>
      <c r="AA76" s="8">
        <v>26.8</v>
      </c>
      <c r="AB76" s="8">
        <v>28.000000000000004</v>
      </c>
      <c r="AC76" s="8">
        <v>26.8</v>
      </c>
      <c r="AD76" s="8">
        <v>26.8</v>
      </c>
      <c r="AF76" s="8">
        <v>43.99</v>
      </c>
      <c r="AG76" s="8">
        <v>43.5075</v>
      </c>
      <c r="AH76" s="8">
        <v>41.379166666666663</v>
      </c>
      <c r="AI76" s="8">
        <v>43.508333333333333</v>
      </c>
      <c r="AJ76" s="8">
        <v>39.798333333333332</v>
      </c>
      <c r="AK76" s="8">
        <v>41.454166666666666</v>
      </c>
      <c r="AM76" s="8">
        <f t="shared" si="53"/>
        <v>-18.89</v>
      </c>
      <c r="AN76" s="8">
        <f t="shared" si="53"/>
        <v>-16.7075</v>
      </c>
      <c r="AO76" s="8">
        <f t="shared" si="53"/>
        <v>-14.579166666666662</v>
      </c>
      <c r="AP76" s="8">
        <f t="shared" si="53"/>
        <v>-15.508333333333329</v>
      </c>
      <c r="AQ76" s="8">
        <f t="shared" si="53"/>
        <v>-12.998333333333331</v>
      </c>
      <c r="AR76" s="8">
        <f t="shared" si="53"/>
        <v>-14.654166666666665</v>
      </c>
      <c r="AT76" s="8">
        <v>36.049999999999997</v>
      </c>
      <c r="AU76" s="8">
        <v>39.85</v>
      </c>
      <c r="AV76" s="8">
        <v>43.35</v>
      </c>
      <c r="AW76" s="8">
        <v>48.300000000000004</v>
      </c>
      <c r="AX76" s="8">
        <v>39.25</v>
      </c>
      <c r="AY76" s="8">
        <v>42.5</v>
      </c>
      <c r="BB76" s="8">
        <v>34.040000000000006</v>
      </c>
      <c r="BC76" s="8">
        <v>36.72</v>
      </c>
      <c r="BD76" s="8">
        <v>39.9</v>
      </c>
      <c r="BE76" s="8">
        <v>43.3</v>
      </c>
      <c r="BF76" s="8">
        <v>38.299999999999997</v>
      </c>
      <c r="BG76" s="8">
        <v>37.199999999999996</v>
      </c>
      <c r="BI76" s="8">
        <f t="shared" si="54"/>
        <v>2.0099999999999909</v>
      </c>
      <c r="BJ76" s="8">
        <f t="shared" si="55"/>
        <v>3.1300000000000026</v>
      </c>
      <c r="BK76" s="8">
        <f t="shared" si="56"/>
        <v>3.4500000000000028</v>
      </c>
      <c r="BL76" s="8">
        <f t="shared" si="57"/>
        <v>5.0000000000000071</v>
      </c>
      <c r="BM76" s="8">
        <f t="shared" si="58"/>
        <v>0.95000000000000284</v>
      </c>
      <c r="BN76" s="8">
        <f t="shared" si="59"/>
        <v>5.3000000000000043</v>
      </c>
      <c r="BP76" s="8">
        <f t="array" ref="BP76">AVERAGE(D76,Y76,AT76)</f>
        <v>25.883333333333336</v>
      </c>
      <c r="BQ76" s="8">
        <f t="array" ref="BQ76">AVERAGE(E76,Z76,AU76)</f>
        <v>28.116666666666664</v>
      </c>
      <c r="BR76" s="8">
        <f t="array" ref="BR76">AVERAGE(F76,AA76,AV76)</f>
        <v>29.283333333333331</v>
      </c>
      <c r="BS76" s="8">
        <f t="array" ref="BS76">AVERAGE(G76,AB76,AW76)</f>
        <v>32.1</v>
      </c>
      <c r="BT76" s="8">
        <f t="array" ref="BT76">AVERAGE(H76,AC76,AX76)</f>
        <v>28.483333333333334</v>
      </c>
      <c r="BU76" s="8">
        <f t="array" ref="BU76">AVERAGE(I76,AD76,AY76)</f>
        <v>29.933333333333334</v>
      </c>
      <c r="BX76" s="8">
        <v>33.263333333333335</v>
      </c>
      <c r="BY76" s="8">
        <v>34.069166666666668</v>
      </c>
      <c r="BZ76" s="8">
        <v>34.653055555555561</v>
      </c>
      <c r="CA76" s="8">
        <v>36.262777777777778</v>
      </c>
      <c r="CB76" s="8">
        <v>33.586111111111109</v>
      </c>
      <c r="CC76" s="8">
        <v>34.384722222222223</v>
      </c>
      <c r="CE76" s="8">
        <f t="shared" si="60"/>
        <v>-7.379999999999999</v>
      </c>
      <c r="CF76" s="8">
        <f t="shared" si="61"/>
        <v>-5.9525000000000041</v>
      </c>
      <c r="CG76" s="8">
        <f t="shared" si="62"/>
        <v>-5.3697222222222294</v>
      </c>
      <c r="CH76" s="8">
        <f t="shared" si="63"/>
        <v>-4.1627777777777766</v>
      </c>
      <c r="CI76" s="8">
        <f t="shared" si="64"/>
        <v>-5.1027777777777743</v>
      </c>
      <c r="CJ76" s="8">
        <f t="shared" si="65"/>
        <v>-4.4513888888888893</v>
      </c>
      <c r="CL76" s="8">
        <v>13.799999999999997</v>
      </c>
      <c r="CM76" s="8">
        <v>14.299999999999997</v>
      </c>
      <c r="CN76" s="8">
        <v>18.300000000000011</v>
      </c>
      <c r="CO76" s="8">
        <v>19.5</v>
      </c>
      <c r="CP76" s="8">
        <v>16</v>
      </c>
      <c r="CQ76" s="8">
        <v>18.899999999999991</v>
      </c>
      <c r="CS76" s="8">
        <f t="shared" si="66"/>
        <v>12.083333333333339</v>
      </c>
      <c r="CT76" s="8">
        <f t="shared" si="67"/>
        <v>13.816666666666666</v>
      </c>
      <c r="CU76" s="8">
        <f t="shared" si="68"/>
        <v>10.98333333333332</v>
      </c>
      <c r="CV76" s="8">
        <f t="shared" si="69"/>
        <v>12.600000000000001</v>
      </c>
      <c r="CW76" s="8">
        <f t="shared" si="70"/>
        <v>12.483333333333334</v>
      </c>
      <c r="CX76" s="8">
        <f t="shared" si="71"/>
        <v>11.033333333333342</v>
      </c>
      <c r="CZ76" s="8">
        <f t="shared" si="72"/>
        <v>19.463333333333338</v>
      </c>
      <c r="DA76" s="8">
        <f t="shared" si="73"/>
        <v>19.769166666666671</v>
      </c>
      <c r="DB76" s="8">
        <f t="shared" si="74"/>
        <v>16.353055555555549</v>
      </c>
      <c r="DC76" s="8">
        <f t="shared" si="75"/>
        <v>16.762777777777778</v>
      </c>
      <c r="DD76" s="8">
        <f t="shared" si="76"/>
        <v>17.586111111111109</v>
      </c>
      <c r="DE76" s="8">
        <f t="shared" si="77"/>
        <v>15.484722222222231</v>
      </c>
    </row>
    <row r="77" spans="1:109" ht="15.75" x14ac:dyDescent="0.5">
      <c r="A77" s="12" t="s">
        <v>84</v>
      </c>
      <c r="B77" s="7">
        <v>1</v>
      </c>
      <c r="C77" s="7">
        <v>1</v>
      </c>
      <c r="D77" s="8">
        <v>19.400000000000002</v>
      </c>
      <c r="E77" s="8">
        <v>24.5</v>
      </c>
      <c r="F77" s="8">
        <v>23.400000000000002</v>
      </c>
      <c r="G77" s="8">
        <v>22.2</v>
      </c>
      <c r="H77" s="8">
        <v>24</v>
      </c>
      <c r="I77" s="8">
        <v>20</v>
      </c>
      <c r="K77" s="8">
        <v>25.860000000000003</v>
      </c>
      <c r="L77" s="8">
        <v>28.26</v>
      </c>
      <c r="M77" s="8">
        <v>28.4</v>
      </c>
      <c r="N77" s="8">
        <v>26.560000000000002</v>
      </c>
      <c r="O77" s="8">
        <v>26.1</v>
      </c>
      <c r="P77" s="8">
        <v>24.480000000000004</v>
      </c>
      <c r="R77" s="8">
        <f t="shared" si="52"/>
        <v>-6.4600000000000009</v>
      </c>
      <c r="S77" s="8">
        <f t="shared" si="52"/>
        <v>-3.7600000000000016</v>
      </c>
      <c r="T77" s="8">
        <f t="shared" si="52"/>
        <v>-4.9999999999999964</v>
      </c>
      <c r="U77" s="8">
        <f t="shared" si="52"/>
        <v>-4.360000000000003</v>
      </c>
      <c r="V77" s="8">
        <f t="shared" si="52"/>
        <v>-2.1000000000000014</v>
      </c>
      <c r="W77" s="8">
        <f t="shared" si="52"/>
        <v>-4.480000000000004</v>
      </c>
      <c r="Y77" s="8">
        <v>13.700000000000001</v>
      </c>
      <c r="Z77" s="8">
        <v>19.400000000000002</v>
      </c>
      <c r="AA77" s="8">
        <v>20</v>
      </c>
      <c r="AB77" s="8">
        <v>19.400000000000002</v>
      </c>
      <c r="AC77" s="8">
        <v>14.799999999999999</v>
      </c>
      <c r="AD77" s="8">
        <v>9.7000000000000011</v>
      </c>
      <c r="AF77" s="8">
        <v>29.9375</v>
      </c>
      <c r="AG77" s="8">
        <v>33.849999999999994</v>
      </c>
      <c r="AH77" s="8">
        <v>32.662499999999994</v>
      </c>
      <c r="AI77" s="8">
        <v>33.883333333333333</v>
      </c>
      <c r="AJ77" s="8">
        <v>29.974999999999998</v>
      </c>
      <c r="AK77" s="8">
        <v>25.108333333333334</v>
      </c>
      <c r="AM77" s="8">
        <f t="shared" si="53"/>
        <v>-16.237499999999997</v>
      </c>
      <c r="AN77" s="8">
        <f t="shared" si="53"/>
        <v>-14.449999999999992</v>
      </c>
      <c r="AO77" s="8">
        <f t="shared" si="53"/>
        <v>-12.662499999999994</v>
      </c>
      <c r="AP77" s="8">
        <f t="shared" si="53"/>
        <v>-14.483333333333331</v>
      </c>
      <c r="AQ77" s="8">
        <f t="shared" si="53"/>
        <v>-15.174999999999999</v>
      </c>
      <c r="AR77" s="8">
        <f t="shared" si="53"/>
        <v>-15.408333333333333</v>
      </c>
      <c r="AT77" s="8">
        <v>10.850000000000001</v>
      </c>
      <c r="AU77" s="8">
        <v>12.3</v>
      </c>
      <c r="AV77" s="8">
        <v>14.25</v>
      </c>
      <c r="AW77" s="8">
        <v>14.55</v>
      </c>
      <c r="AX77" s="8">
        <v>15.450000000000003</v>
      </c>
      <c r="AY77" s="8">
        <v>14.250000000000002</v>
      </c>
      <c r="BB77" s="8">
        <v>12.500000000000002</v>
      </c>
      <c r="BC77" s="8">
        <v>13.76</v>
      </c>
      <c r="BD77" s="8">
        <v>14.579999999999998</v>
      </c>
      <c r="BE77" s="8">
        <v>16.300000000000004</v>
      </c>
      <c r="BF77" s="8">
        <v>16.820000000000004</v>
      </c>
      <c r="BG77" s="8">
        <v>16.240000000000002</v>
      </c>
      <c r="BI77" s="8">
        <f t="shared" si="54"/>
        <v>-1.6500000000000004</v>
      </c>
      <c r="BJ77" s="8">
        <f t="shared" si="55"/>
        <v>-1.4599999999999991</v>
      </c>
      <c r="BK77" s="8">
        <f t="shared" si="56"/>
        <v>-0.32999999999999829</v>
      </c>
      <c r="BL77" s="8">
        <f t="shared" si="57"/>
        <v>-1.7500000000000036</v>
      </c>
      <c r="BM77" s="8">
        <f t="shared" si="58"/>
        <v>-1.370000000000001</v>
      </c>
      <c r="BN77" s="8">
        <f t="shared" si="59"/>
        <v>-1.9900000000000002</v>
      </c>
      <c r="BP77" s="8">
        <f t="array" ref="BP77">AVERAGE(D77,Y77,AT77)</f>
        <v>14.65</v>
      </c>
      <c r="BQ77" s="8">
        <f t="array" ref="BQ77">AVERAGE(E77,Z77,AU77)</f>
        <v>18.733333333333334</v>
      </c>
      <c r="BR77" s="8">
        <f t="array" ref="BR77">AVERAGE(F77,AA77,AV77)</f>
        <v>19.216666666666669</v>
      </c>
      <c r="BS77" s="8">
        <f t="array" ref="BS77">AVERAGE(G77,AB77,AW77)</f>
        <v>18.716666666666669</v>
      </c>
      <c r="BT77" s="8">
        <f t="array" ref="BT77">AVERAGE(H77,AC77,AX77)</f>
        <v>18.083333333333332</v>
      </c>
      <c r="BU77" s="8">
        <f t="array" ref="BU77">AVERAGE(I77,AD77,AY77)</f>
        <v>14.65</v>
      </c>
      <c r="BX77" s="8">
        <v>22.765833333333333</v>
      </c>
      <c r="BY77" s="8">
        <v>25.290000000000003</v>
      </c>
      <c r="BZ77" s="8">
        <v>25.21416666666666</v>
      </c>
      <c r="CA77" s="8">
        <v>25.581111111111113</v>
      </c>
      <c r="CB77" s="8">
        <v>24.298333333333336</v>
      </c>
      <c r="CC77" s="8">
        <v>21.942777777777781</v>
      </c>
      <c r="CE77" s="8">
        <f t="shared" si="60"/>
        <v>-8.1158333333333328</v>
      </c>
      <c r="CF77" s="8">
        <f t="shared" si="61"/>
        <v>-6.5566666666666684</v>
      </c>
      <c r="CG77" s="8">
        <f t="shared" si="62"/>
        <v>-5.9974999999999916</v>
      </c>
      <c r="CH77" s="8">
        <f t="shared" si="63"/>
        <v>-6.8644444444444446</v>
      </c>
      <c r="CI77" s="8">
        <f t="shared" si="64"/>
        <v>-6.2150000000000034</v>
      </c>
      <c r="CJ77" s="8">
        <f t="shared" si="65"/>
        <v>-7.2927777777777809</v>
      </c>
      <c r="CL77" s="8">
        <v>25.799999999999997</v>
      </c>
      <c r="CM77" s="8">
        <v>24.599999999999994</v>
      </c>
      <c r="CN77" s="8">
        <v>25.799999999999997</v>
      </c>
      <c r="CO77" s="8">
        <v>29.200000000000003</v>
      </c>
      <c r="CP77" s="8">
        <v>34.299999999999997</v>
      </c>
      <c r="CQ77" s="8">
        <v>28.600000000000009</v>
      </c>
      <c r="CS77" s="8">
        <f t="shared" si="66"/>
        <v>-11.149999999999997</v>
      </c>
      <c r="CT77" s="8">
        <f t="shared" si="67"/>
        <v>-5.86666666666666</v>
      </c>
      <c r="CU77" s="8">
        <f t="shared" si="68"/>
        <v>-6.5833333333333286</v>
      </c>
      <c r="CV77" s="8">
        <f t="shared" si="69"/>
        <v>-10.483333333333334</v>
      </c>
      <c r="CW77" s="8">
        <f t="shared" si="70"/>
        <v>-16.216666666666665</v>
      </c>
      <c r="CX77" s="8">
        <f t="shared" si="71"/>
        <v>-13.950000000000008</v>
      </c>
      <c r="CZ77" s="8">
        <f t="shared" si="72"/>
        <v>-3.034166666666664</v>
      </c>
      <c r="DA77" s="8">
        <f t="shared" si="73"/>
        <v>0.69000000000000838</v>
      </c>
      <c r="DB77" s="8">
        <f t="shared" si="74"/>
        <v>-0.58583333333333698</v>
      </c>
      <c r="DC77" s="8">
        <f t="shared" si="75"/>
        <v>-3.6188888888888897</v>
      </c>
      <c r="DD77" s="8">
        <f t="shared" si="76"/>
        <v>-10.001666666666662</v>
      </c>
      <c r="DE77" s="8">
        <f t="shared" si="77"/>
        <v>-6.6572222222222273</v>
      </c>
    </row>
    <row r="78" spans="1:109" ht="15.75" x14ac:dyDescent="0.5">
      <c r="A78" s="12" t="s">
        <v>85</v>
      </c>
      <c r="B78" s="7">
        <v>1</v>
      </c>
      <c r="C78" s="7">
        <v>2</v>
      </c>
      <c r="D78" s="8">
        <v>49.7</v>
      </c>
      <c r="E78" s="8">
        <v>53.7</v>
      </c>
      <c r="F78" s="8">
        <v>56.499999999999993</v>
      </c>
      <c r="G78" s="8">
        <v>56.000000000000007</v>
      </c>
      <c r="H78" s="8">
        <v>55.400000000000006</v>
      </c>
      <c r="I78" s="8">
        <v>56.499999999999993</v>
      </c>
      <c r="K78" s="8">
        <v>50.879999999999995</v>
      </c>
      <c r="L78" s="8">
        <v>58.46</v>
      </c>
      <c r="M78" s="8">
        <v>58.319999999999993</v>
      </c>
      <c r="N78" s="8">
        <v>56.4</v>
      </c>
      <c r="O78" s="8">
        <v>56.740000000000009</v>
      </c>
      <c r="P78" s="8">
        <v>56.279999999999994</v>
      </c>
      <c r="R78" s="8">
        <f t="shared" si="52"/>
        <v>-1.1799999999999926</v>
      </c>
      <c r="S78" s="8">
        <f t="shared" si="52"/>
        <v>-4.759999999999998</v>
      </c>
      <c r="T78" s="8">
        <f t="shared" si="52"/>
        <v>-1.8200000000000003</v>
      </c>
      <c r="U78" s="8">
        <f t="shared" si="52"/>
        <v>-0.39999999999999147</v>
      </c>
      <c r="V78" s="8">
        <f t="shared" si="52"/>
        <v>-1.3400000000000034</v>
      </c>
      <c r="W78" s="8">
        <f t="shared" si="52"/>
        <v>0.21999999999999886</v>
      </c>
      <c r="Y78" s="8">
        <v>65.7</v>
      </c>
      <c r="Z78" s="8">
        <v>60</v>
      </c>
      <c r="AA78" s="8">
        <v>50.2</v>
      </c>
      <c r="AB78" s="8">
        <v>48.5</v>
      </c>
      <c r="AC78" s="8">
        <v>29.099999999999998</v>
      </c>
      <c r="AD78" s="8">
        <v>29.7</v>
      </c>
      <c r="AF78" s="8">
        <v>62.191666666666663</v>
      </c>
      <c r="AG78" s="8">
        <v>61.036666666666662</v>
      </c>
      <c r="AH78" s="8">
        <v>60.033333333333331</v>
      </c>
      <c r="AI78" s="8">
        <v>54.237499999999997</v>
      </c>
      <c r="AJ78" s="8">
        <v>41.306666666666672</v>
      </c>
      <c r="AK78" s="8">
        <v>41.025000000000006</v>
      </c>
      <c r="AM78" s="8">
        <f t="shared" si="53"/>
        <v>3.50833333333334</v>
      </c>
      <c r="AN78" s="8">
        <f t="shared" si="53"/>
        <v>-1.0366666666666617</v>
      </c>
      <c r="AO78" s="8">
        <f t="shared" si="53"/>
        <v>-9.8333333333333286</v>
      </c>
      <c r="AP78" s="8">
        <f t="shared" si="53"/>
        <v>-5.7374999999999972</v>
      </c>
      <c r="AQ78" s="8">
        <f t="shared" si="53"/>
        <v>-12.206666666666674</v>
      </c>
      <c r="AR78" s="8">
        <f t="shared" si="53"/>
        <v>-11.325000000000006</v>
      </c>
      <c r="AT78" s="8">
        <v>63.199999999999996</v>
      </c>
      <c r="AU78" s="8">
        <v>80.900000000000006</v>
      </c>
      <c r="AV78" s="8">
        <v>75.849999999999994</v>
      </c>
      <c r="AW78" s="8">
        <v>71.199999999999989</v>
      </c>
      <c r="AX78" s="8">
        <v>58.300000000000004</v>
      </c>
      <c r="AY78" s="8">
        <v>58.05</v>
      </c>
      <c r="BB78" s="8">
        <v>63.779999999999987</v>
      </c>
      <c r="BC78" s="8">
        <v>83.08</v>
      </c>
      <c r="BD78" s="8">
        <v>79.739999999999981</v>
      </c>
      <c r="BE78" s="8">
        <v>73.5</v>
      </c>
      <c r="BF78" s="8">
        <v>61</v>
      </c>
      <c r="BG78" s="8">
        <v>60.951999999999998</v>
      </c>
      <c r="BI78" s="8">
        <f t="shared" si="54"/>
        <v>-0.57999999999999119</v>
      </c>
      <c r="BJ78" s="8">
        <f t="shared" si="55"/>
        <v>-2.1799999999999926</v>
      </c>
      <c r="BK78" s="8">
        <f t="shared" si="56"/>
        <v>-3.8899999999999864</v>
      </c>
      <c r="BL78" s="8">
        <f t="shared" si="57"/>
        <v>-2.3000000000000114</v>
      </c>
      <c r="BM78" s="8">
        <f t="shared" si="58"/>
        <v>-2.6999999999999957</v>
      </c>
      <c r="BN78" s="8">
        <f t="shared" si="59"/>
        <v>-2.902000000000001</v>
      </c>
      <c r="BP78" s="8">
        <f t="array" ref="BP78">AVERAGE(D78,Y78,AT78)</f>
        <v>59.533333333333331</v>
      </c>
      <c r="BQ78" s="8">
        <f t="array" ref="BQ78">AVERAGE(E78,Z78,AU78)</f>
        <v>64.866666666666674</v>
      </c>
      <c r="BR78" s="8">
        <f t="array" ref="BR78">AVERAGE(F78,AA78,AV78)</f>
        <v>60.849999999999994</v>
      </c>
      <c r="BS78" s="8">
        <f t="array" ref="BS78">AVERAGE(G78,AB78,AW78)</f>
        <v>58.566666666666663</v>
      </c>
      <c r="BT78" s="8">
        <f t="array" ref="BT78">AVERAGE(H78,AC78,AX78)</f>
        <v>47.6</v>
      </c>
      <c r="BU78" s="8">
        <f t="array" ref="BU78">AVERAGE(I78,AD78,AY78)</f>
        <v>48.083333333333336</v>
      </c>
      <c r="BX78" s="8">
        <v>58.950555555555546</v>
      </c>
      <c r="BY78" s="8">
        <v>67.525555555555556</v>
      </c>
      <c r="BZ78" s="8">
        <v>66.031111111111102</v>
      </c>
      <c r="CA78" s="8">
        <v>61.379166666666663</v>
      </c>
      <c r="CB78" s="8">
        <v>53.015555555555558</v>
      </c>
      <c r="CC78" s="8">
        <v>52.752333333333333</v>
      </c>
      <c r="CE78" s="8">
        <f t="shared" si="60"/>
        <v>0.58277777777778539</v>
      </c>
      <c r="CF78" s="8">
        <f t="shared" si="61"/>
        <v>-2.6588888888888818</v>
      </c>
      <c r="CG78" s="8">
        <f t="shared" si="62"/>
        <v>-5.1811111111111074</v>
      </c>
      <c r="CH78" s="8">
        <f t="shared" si="63"/>
        <v>-2.8125</v>
      </c>
      <c r="CI78" s="8">
        <f t="shared" si="64"/>
        <v>-5.4155555555555566</v>
      </c>
      <c r="CJ78" s="8">
        <f t="shared" si="65"/>
        <v>-4.6689999999999969</v>
      </c>
      <c r="CL78" s="8">
        <v>57.2</v>
      </c>
      <c r="CM78" s="8">
        <v>82.3</v>
      </c>
      <c r="CN78" s="8">
        <v>88.6</v>
      </c>
      <c r="CO78" s="8">
        <v>80.599999999999994</v>
      </c>
      <c r="CP78" s="8">
        <v>57.800000000000004</v>
      </c>
      <c r="CQ78" s="8">
        <v>60.6</v>
      </c>
      <c r="CS78" s="8">
        <f t="shared" si="66"/>
        <v>2.3333333333333286</v>
      </c>
      <c r="CT78" s="8">
        <f t="shared" si="67"/>
        <v>-17.433333333333323</v>
      </c>
      <c r="CU78" s="8">
        <f t="shared" si="68"/>
        <v>-27.75</v>
      </c>
      <c r="CV78" s="8">
        <f t="shared" si="69"/>
        <v>-22.033333333333331</v>
      </c>
      <c r="CW78" s="8">
        <f t="shared" si="70"/>
        <v>-10.200000000000003</v>
      </c>
      <c r="CX78" s="8">
        <f t="shared" si="71"/>
        <v>-12.516666666666666</v>
      </c>
      <c r="CZ78" s="8">
        <f t="shared" si="72"/>
        <v>1.7505555555555432</v>
      </c>
      <c r="DA78" s="8">
        <f t="shared" si="73"/>
        <v>-14.774444444444441</v>
      </c>
      <c r="DB78" s="8">
        <f t="shared" si="74"/>
        <v>-22.568888888888893</v>
      </c>
      <c r="DC78" s="8">
        <f t="shared" si="75"/>
        <v>-19.220833333333331</v>
      </c>
      <c r="DD78" s="8">
        <f t="shared" si="76"/>
        <v>-4.7844444444444463</v>
      </c>
      <c r="DE78" s="8">
        <f t="shared" si="77"/>
        <v>-7.8476666666666688</v>
      </c>
    </row>
    <row r="79" spans="1:109" ht="15.75" x14ac:dyDescent="0.5">
      <c r="A79" s="12" t="s">
        <v>86</v>
      </c>
      <c r="B79" s="7">
        <v>1</v>
      </c>
      <c r="C79" s="7">
        <v>2</v>
      </c>
      <c r="D79" s="8">
        <v>20.5</v>
      </c>
      <c r="E79" s="8">
        <v>21.099999999999998</v>
      </c>
      <c r="F79" s="8">
        <v>21.7</v>
      </c>
      <c r="G79" s="8">
        <v>21.7</v>
      </c>
      <c r="H79" s="8">
        <v>21.7</v>
      </c>
      <c r="I79" s="8">
        <v>22.2</v>
      </c>
      <c r="K79" s="8">
        <v>24.060000000000002</v>
      </c>
      <c r="L79" s="8">
        <v>25.420000000000005</v>
      </c>
      <c r="M79" s="8">
        <v>23.919999999999998</v>
      </c>
      <c r="N79" s="8">
        <v>24.16</v>
      </c>
      <c r="O79" s="8">
        <v>24.7</v>
      </c>
      <c r="P79" s="8">
        <v>23.46</v>
      </c>
      <c r="R79" s="8">
        <f t="shared" si="52"/>
        <v>-3.5600000000000023</v>
      </c>
      <c r="S79" s="8">
        <f t="shared" si="52"/>
        <v>-4.3200000000000074</v>
      </c>
      <c r="T79" s="8">
        <f t="shared" si="52"/>
        <v>-2.2199999999999989</v>
      </c>
      <c r="U79" s="8">
        <f t="shared" si="52"/>
        <v>-2.4600000000000009</v>
      </c>
      <c r="V79" s="8">
        <f t="shared" si="52"/>
        <v>-3</v>
      </c>
      <c r="W79" s="8">
        <f t="shared" si="52"/>
        <v>-1.2600000000000016</v>
      </c>
      <c r="Y79" s="8">
        <v>32.5</v>
      </c>
      <c r="Z79" s="8">
        <v>34.200000000000003</v>
      </c>
      <c r="AA79" s="8">
        <v>38.200000000000003</v>
      </c>
      <c r="AB79" s="8">
        <v>40</v>
      </c>
      <c r="AC79" s="8">
        <v>32</v>
      </c>
      <c r="AD79" s="8">
        <v>25.1</v>
      </c>
      <c r="AF79" s="8">
        <v>38.795833333333334</v>
      </c>
      <c r="AG79" s="8">
        <v>39.720833333333331</v>
      </c>
      <c r="AH79" s="8">
        <v>37.783333333333331</v>
      </c>
      <c r="AI79" s="8">
        <v>40.895833333333343</v>
      </c>
      <c r="AJ79" s="8">
        <v>35.137500000000003</v>
      </c>
      <c r="AK79" s="8">
        <v>32.995833333333337</v>
      </c>
      <c r="AM79" s="8">
        <f t="shared" si="53"/>
        <v>-6.2958333333333343</v>
      </c>
      <c r="AN79" s="8">
        <f t="shared" si="53"/>
        <v>-5.5208333333333286</v>
      </c>
      <c r="AO79" s="8">
        <f t="shared" si="53"/>
        <v>0.4166666666666714</v>
      </c>
      <c r="AP79" s="8">
        <f t="shared" si="53"/>
        <v>-0.89583333333334281</v>
      </c>
      <c r="AQ79" s="8">
        <f t="shared" si="53"/>
        <v>-3.1375000000000028</v>
      </c>
      <c r="AR79" s="8">
        <f t="shared" si="53"/>
        <v>-7.8958333333333357</v>
      </c>
      <c r="AT79" s="8">
        <v>56.85</v>
      </c>
      <c r="AU79" s="8">
        <v>59.149999999999991</v>
      </c>
      <c r="AV79" s="8">
        <v>60</v>
      </c>
      <c r="AW79" s="8">
        <v>57.349999999999994</v>
      </c>
      <c r="AX79" s="8">
        <v>57.949999999999996</v>
      </c>
      <c r="AY79" s="8">
        <v>53.000000000000007</v>
      </c>
      <c r="BB79" s="8">
        <v>53.003999999999998</v>
      </c>
      <c r="BC79" s="8">
        <v>56.884</v>
      </c>
      <c r="BD79" s="8">
        <v>55.915999999999997</v>
      </c>
      <c r="BE79" s="8">
        <v>53.524000000000001</v>
      </c>
      <c r="BF79" s="8">
        <v>52.263999999999996</v>
      </c>
      <c r="BG79" s="8">
        <v>48.295999999999999</v>
      </c>
      <c r="BI79" s="8">
        <f t="shared" si="54"/>
        <v>3.8460000000000036</v>
      </c>
      <c r="BJ79" s="8">
        <f t="shared" si="55"/>
        <v>2.2659999999999911</v>
      </c>
      <c r="BK79" s="8">
        <f t="shared" si="56"/>
        <v>4.0840000000000032</v>
      </c>
      <c r="BL79" s="8">
        <f t="shared" si="57"/>
        <v>3.8259999999999934</v>
      </c>
      <c r="BM79" s="8">
        <f t="shared" si="58"/>
        <v>5.6859999999999999</v>
      </c>
      <c r="BN79" s="8">
        <f t="shared" si="59"/>
        <v>4.7040000000000077</v>
      </c>
      <c r="BP79" s="8">
        <f t="array" ref="BP79">AVERAGE(D79,Y79,AT79)</f>
        <v>36.616666666666667</v>
      </c>
      <c r="BQ79" s="8">
        <f t="array" ref="BQ79">AVERAGE(E79,Z79,AU79)</f>
        <v>38.15</v>
      </c>
      <c r="BR79" s="8">
        <f t="array" ref="BR79">AVERAGE(F79,AA79,AV79)</f>
        <v>39.966666666666669</v>
      </c>
      <c r="BS79" s="8">
        <f t="array" ref="BS79">AVERAGE(G79,AB79,AW79)</f>
        <v>39.68333333333333</v>
      </c>
      <c r="BT79" s="8">
        <f t="array" ref="BT79">AVERAGE(H79,AC79,AX79)</f>
        <v>37.216666666666669</v>
      </c>
      <c r="BU79" s="8">
        <f t="array" ref="BU79">AVERAGE(I79,AD79,AY79)</f>
        <v>33.433333333333337</v>
      </c>
      <c r="BX79" s="8">
        <v>38.61994444444445</v>
      </c>
      <c r="BY79" s="8">
        <v>40.674944444444442</v>
      </c>
      <c r="BZ79" s="8">
        <v>39.206444444444443</v>
      </c>
      <c r="CA79" s="8">
        <v>39.526611111111116</v>
      </c>
      <c r="CB79" s="8">
        <v>37.36716666666667</v>
      </c>
      <c r="CC79" s="8">
        <v>34.917277777777777</v>
      </c>
      <c r="CE79" s="8">
        <f t="shared" si="60"/>
        <v>-2.0032777777777824</v>
      </c>
      <c r="CF79" s="8">
        <f t="shared" si="61"/>
        <v>-2.5249444444444435</v>
      </c>
      <c r="CG79" s="8">
        <f t="shared" si="62"/>
        <v>0.76022222222222524</v>
      </c>
      <c r="CH79" s="8">
        <f t="shared" si="63"/>
        <v>0.15672222222221421</v>
      </c>
      <c r="CI79" s="8">
        <f t="shared" si="64"/>
        <v>-0.15050000000000097</v>
      </c>
      <c r="CJ79" s="8">
        <f t="shared" si="65"/>
        <v>-1.4839444444444396</v>
      </c>
      <c r="CL79" s="8">
        <v>33.799999999999997</v>
      </c>
      <c r="CM79" s="8">
        <v>52</v>
      </c>
      <c r="CN79" s="8">
        <v>46.3</v>
      </c>
      <c r="CO79" s="8">
        <v>41.2</v>
      </c>
      <c r="CP79" s="8">
        <v>41.2</v>
      </c>
      <c r="CQ79" s="8">
        <v>38.9</v>
      </c>
      <c r="CS79" s="8">
        <f t="shared" si="66"/>
        <v>2.81666666666667</v>
      </c>
      <c r="CT79" s="8">
        <f t="shared" si="67"/>
        <v>-13.850000000000001</v>
      </c>
      <c r="CU79" s="8">
        <f t="shared" si="68"/>
        <v>-6.3333333333333286</v>
      </c>
      <c r="CV79" s="8">
        <f t="shared" si="69"/>
        <v>-1.5166666666666728</v>
      </c>
      <c r="CW79" s="8">
        <f t="shared" si="70"/>
        <v>-3.9833333333333343</v>
      </c>
      <c r="CX79" s="8">
        <f t="shared" si="71"/>
        <v>-5.4666666666666615</v>
      </c>
      <c r="CZ79" s="8">
        <f t="shared" si="72"/>
        <v>4.8199444444444524</v>
      </c>
      <c r="DA79" s="8">
        <f t="shared" si="73"/>
        <v>-11.325055555555558</v>
      </c>
      <c r="DB79" s="8">
        <f t="shared" si="74"/>
        <v>-7.0935555555555538</v>
      </c>
      <c r="DC79" s="8">
        <f t="shared" si="75"/>
        <v>-1.673388888888887</v>
      </c>
      <c r="DD79" s="8">
        <f t="shared" si="76"/>
        <v>-3.8328333333333333</v>
      </c>
      <c r="DE79" s="8">
        <f t="shared" si="77"/>
        <v>-3.9827222222222218</v>
      </c>
    </row>
    <row r="80" spans="1:109" ht="15.75" x14ac:dyDescent="0.5">
      <c r="A80" s="12" t="s">
        <v>87</v>
      </c>
      <c r="B80" s="7">
        <v>1</v>
      </c>
      <c r="C80" s="7">
        <v>1</v>
      </c>
      <c r="D80" s="8">
        <v>16</v>
      </c>
      <c r="E80" s="8">
        <v>16.5</v>
      </c>
      <c r="F80" s="8">
        <v>17.100000000000001</v>
      </c>
      <c r="G80" s="8">
        <v>18.2</v>
      </c>
      <c r="H80" s="8">
        <v>17.100000000000001</v>
      </c>
      <c r="I80" s="8">
        <v>17.100000000000001</v>
      </c>
      <c r="K80" s="8">
        <v>23.220000000000002</v>
      </c>
      <c r="L80" s="8">
        <v>23.340000000000003</v>
      </c>
      <c r="M80" s="8">
        <v>24.5</v>
      </c>
      <c r="N80" s="8">
        <v>25.080000000000002</v>
      </c>
      <c r="O80" s="8">
        <v>24.38</v>
      </c>
      <c r="P80" s="8">
        <v>24.499999999999996</v>
      </c>
      <c r="R80" s="8">
        <f t="shared" si="52"/>
        <v>-7.2200000000000024</v>
      </c>
      <c r="S80" s="8">
        <f t="shared" si="52"/>
        <v>-6.8400000000000034</v>
      </c>
      <c r="T80" s="8">
        <f t="shared" si="52"/>
        <v>-7.3999999999999986</v>
      </c>
      <c r="U80" s="8">
        <f t="shared" si="52"/>
        <v>-6.8800000000000026</v>
      </c>
      <c r="V80" s="8">
        <f t="shared" si="52"/>
        <v>-7.2799999999999976</v>
      </c>
      <c r="W80" s="8">
        <f t="shared" si="52"/>
        <v>-7.399999999999995</v>
      </c>
      <c r="Y80" s="8">
        <v>7.3999999999999995</v>
      </c>
      <c r="Z80" s="8">
        <v>9.1</v>
      </c>
      <c r="AA80" s="8">
        <v>10.199999999999999</v>
      </c>
      <c r="AB80" s="8">
        <v>10.8</v>
      </c>
      <c r="AC80" s="8">
        <v>11.4</v>
      </c>
      <c r="AD80" s="8">
        <v>12</v>
      </c>
      <c r="AF80" s="8">
        <v>28.554166666666664</v>
      </c>
      <c r="AG80" s="8">
        <v>28.215000000000007</v>
      </c>
      <c r="AH80" s="8">
        <v>27.329166666666669</v>
      </c>
      <c r="AI80" s="8">
        <v>28.537500000000001</v>
      </c>
      <c r="AJ80" s="8">
        <v>26.950000000000006</v>
      </c>
      <c r="AK80" s="8">
        <v>26.154166666666665</v>
      </c>
      <c r="AM80" s="8">
        <f t="shared" si="53"/>
        <v>-21.154166666666665</v>
      </c>
      <c r="AN80" s="8">
        <f t="shared" si="53"/>
        <v>-19.115000000000009</v>
      </c>
      <c r="AO80" s="8">
        <f t="shared" si="53"/>
        <v>-17.12916666666667</v>
      </c>
      <c r="AP80" s="8">
        <f t="shared" si="53"/>
        <v>-17.737500000000001</v>
      </c>
      <c r="AQ80" s="8">
        <f t="shared" si="53"/>
        <v>-15.550000000000006</v>
      </c>
      <c r="AR80" s="8">
        <f t="shared" si="53"/>
        <v>-14.154166666666665</v>
      </c>
      <c r="AT80" s="8">
        <v>17</v>
      </c>
      <c r="AU80" s="8">
        <v>20.25</v>
      </c>
      <c r="AV80" s="8">
        <v>19.700000000000003</v>
      </c>
      <c r="AW80" s="8">
        <v>20.299999999999997</v>
      </c>
      <c r="AX80" s="8">
        <v>18</v>
      </c>
      <c r="AY80" s="8">
        <v>16.25</v>
      </c>
      <c r="BB80" s="8">
        <v>15.88</v>
      </c>
      <c r="BC80" s="8">
        <v>19.52</v>
      </c>
      <c r="BD80" s="8">
        <v>20.140000000000004</v>
      </c>
      <c r="BE80" s="8">
        <v>18.98</v>
      </c>
      <c r="BF80" s="8">
        <v>18.399999999999999</v>
      </c>
      <c r="BG80" s="8">
        <v>18.640000000000004</v>
      </c>
      <c r="BI80" s="8">
        <f t="shared" si="54"/>
        <v>1.1199999999999992</v>
      </c>
      <c r="BJ80" s="8">
        <f t="shared" si="55"/>
        <v>0.73000000000000043</v>
      </c>
      <c r="BK80" s="8">
        <f t="shared" si="56"/>
        <v>-0.44000000000000128</v>
      </c>
      <c r="BL80" s="8">
        <f t="shared" si="57"/>
        <v>1.3199999999999967</v>
      </c>
      <c r="BM80" s="8">
        <f t="shared" si="58"/>
        <v>-0.39999999999999858</v>
      </c>
      <c r="BN80" s="8">
        <f t="shared" si="59"/>
        <v>-2.3900000000000041</v>
      </c>
      <c r="BP80" s="8">
        <f t="array" ref="BP80">AVERAGE(D80,Y80,AT80)</f>
        <v>13.466666666666667</v>
      </c>
      <c r="BQ80" s="8">
        <f t="array" ref="BQ80">AVERAGE(E80,Z80,AU80)</f>
        <v>15.283333333333333</v>
      </c>
      <c r="BR80" s="8">
        <f t="array" ref="BR80">AVERAGE(F80,AA80,AV80)</f>
        <v>15.666666666666666</v>
      </c>
      <c r="BS80" s="8">
        <f t="array" ref="BS80">AVERAGE(G80,AB80,AW80)</f>
        <v>16.433333333333334</v>
      </c>
      <c r="BT80" s="8">
        <f t="array" ref="BT80">AVERAGE(H80,AC80,AX80)</f>
        <v>15.5</v>
      </c>
      <c r="BU80" s="8">
        <f t="array" ref="BU80">AVERAGE(I80,AD80,AY80)</f>
        <v>15.116666666666667</v>
      </c>
      <c r="BX80" s="8">
        <v>22.551388888888891</v>
      </c>
      <c r="BY80" s="8">
        <v>23.691666666666666</v>
      </c>
      <c r="BZ80" s="8">
        <v>23.989722222222223</v>
      </c>
      <c r="CA80" s="8">
        <v>24.19916666666667</v>
      </c>
      <c r="CB80" s="8">
        <v>23.243333333333336</v>
      </c>
      <c r="CC80" s="8">
        <v>23.098055555555558</v>
      </c>
      <c r="CE80" s="8">
        <f t="shared" si="60"/>
        <v>-9.0847222222222239</v>
      </c>
      <c r="CF80" s="8">
        <f t="shared" si="61"/>
        <v>-8.4083333333333332</v>
      </c>
      <c r="CG80" s="8">
        <f t="shared" si="62"/>
        <v>-8.3230555555555572</v>
      </c>
      <c r="CH80" s="8">
        <f t="shared" si="63"/>
        <v>-7.7658333333333367</v>
      </c>
      <c r="CI80" s="8">
        <f t="shared" si="64"/>
        <v>-7.7433333333333358</v>
      </c>
      <c r="CJ80" s="8">
        <f t="shared" si="65"/>
        <v>-7.9813888888888904</v>
      </c>
      <c r="CL80" s="8">
        <v>14.299999999999997</v>
      </c>
      <c r="CM80" s="8">
        <v>13.799999999999997</v>
      </c>
      <c r="CN80" s="8">
        <v>12.599999999999994</v>
      </c>
      <c r="CO80" s="8">
        <v>9.7999999999999972</v>
      </c>
      <c r="CP80" s="8">
        <v>9.2000000000000028</v>
      </c>
      <c r="CQ80" s="8">
        <v>10.900000000000006</v>
      </c>
      <c r="CS80" s="8">
        <f t="shared" si="66"/>
        <v>-0.83333333333333037</v>
      </c>
      <c r="CT80" s="8">
        <f t="shared" si="67"/>
        <v>1.4833333333333361</v>
      </c>
      <c r="CU80" s="8">
        <f t="shared" si="68"/>
        <v>3.0666666666666718</v>
      </c>
      <c r="CV80" s="8">
        <f t="shared" si="69"/>
        <v>6.6333333333333364</v>
      </c>
      <c r="CW80" s="8">
        <f t="shared" si="70"/>
        <v>6.2999999999999972</v>
      </c>
      <c r="CX80" s="8">
        <f t="shared" si="71"/>
        <v>4.2166666666666615</v>
      </c>
      <c r="CZ80" s="8">
        <f t="shared" si="72"/>
        <v>8.2513888888888935</v>
      </c>
      <c r="DA80" s="8">
        <f t="shared" si="73"/>
        <v>9.8916666666666693</v>
      </c>
      <c r="DB80" s="8">
        <f t="shared" si="74"/>
        <v>11.389722222222229</v>
      </c>
      <c r="DC80" s="8">
        <f t="shared" si="75"/>
        <v>14.399166666666673</v>
      </c>
      <c r="DD80" s="8">
        <f t="shared" si="76"/>
        <v>14.043333333333333</v>
      </c>
      <c r="DE80" s="8">
        <f t="shared" si="77"/>
        <v>12.198055555555552</v>
      </c>
    </row>
    <row r="81" spans="1:109" ht="15.75" x14ac:dyDescent="0.5">
      <c r="A81" s="12" t="s">
        <v>88</v>
      </c>
      <c r="B81" s="7">
        <v>1</v>
      </c>
      <c r="C81" s="7">
        <v>2</v>
      </c>
      <c r="D81" s="8">
        <v>53.1</v>
      </c>
      <c r="E81" s="8">
        <v>52</v>
      </c>
      <c r="F81" s="8">
        <v>51.4</v>
      </c>
      <c r="G81" s="8">
        <v>50.8</v>
      </c>
      <c r="H81" s="8">
        <v>53.1</v>
      </c>
      <c r="I81" s="8">
        <v>46.800000000000004</v>
      </c>
      <c r="K81" s="8">
        <v>56.739999999999995</v>
      </c>
      <c r="L81" s="8">
        <v>55.7</v>
      </c>
      <c r="M81" s="8">
        <v>53.419999999999995</v>
      </c>
      <c r="N81" s="8">
        <v>53.54</v>
      </c>
      <c r="O81" s="8">
        <v>55.58</v>
      </c>
      <c r="P81" s="8">
        <v>50.439999999999991</v>
      </c>
      <c r="R81" s="8">
        <f t="shared" si="52"/>
        <v>-3.6399999999999935</v>
      </c>
      <c r="S81" s="8">
        <f t="shared" si="52"/>
        <v>-3.7000000000000028</v>
      </c>
      <c r="T81" s="8">
        <f t="shared" si="52"/>
        <v>-2.019999999999996</v>
      </c>
      <c r="U81" s="8">
        <f t="shared" si="52"/>
        <v>-2.740000000000002</v>
      </c>
      <c r="V81" s="8">
        <f t="shared" si="52"/>
        <v>-2.4799999999999969</v>
      </c>
      <c r="W81" s="8">
        <f t="shared" si="52"/>
        <v>-3.6399999999999864</v>
      </c>
      <c r="Y81" s="8">
        <v>57.699999999999996</v>
      </c>
      <c r="Z81" s="8">
        <v>71.399999999999991</v>
      </c>
      <c r="AA81" s="8">
        <v>70.199999999999989</v>
      </c>
      <c r="AB81" s="8">
        <v>70.8</v>
      </c>
      <c r="AC81" s="8">
        <v>59.4</v>
      </c>
      <c r="AD81" s="8">
        <v>60</v>
      </c>
      <c r="AF81" s="8">
        <v>60.827500000000001</v>
      </c>
      <c r="AG81" s="8">
        <v>69.150000000000006</v>
      </c>
      <c r="AH81" s="8">
        <v>70.82916666666668</v>
      </c>
      <c r="AI81" s="8">
        <v>71.595833333333331</v>
      </c>
      <c r="AJ81" s="8">
        <v>64.762499999999989</v>
      </c>
      <c r="AK81" s="8">
        <v>62.88333333333334</v>
      </c>
      <c r="AM81" s="8">
        <f t="shared" si="53"/>
        <v>-3.1275000000000048</v>
      </c>
      <c r="AN81" s="8">
        <f t="shared" si="53"/>
        <v>2.2499999999999858</v>
      </c>
      <c r="AO81" s="8">
        <f t="shared" si="53"/>
        <v>-0.6291666666666913</v>
      </c>
      <c r="AP81" s="8">
        <f t="shared" si="53"/>
        <v>-0.79583333333333428</v>
      </c>
      <c r="AQ81" s="8">
        <f t="shared" si="53"/>
        <v>-5.3624999999999901</v>
      </c>
      <c r="AR81" s="8">
        <f t="shared" si="53"/>
        <v>-2.88333333333334</v>
      </c>
      <c r="AT81" s="8">
        <v>42.6</v>
      </c>
      <c r="AU81" s="8">
        <v>43.45</v>
      </c>
      <c r="AV81" s="8">
        <v>42.300000000000004</v>
      </c>
      <c r="AW81" s="8">
        <v>44.35</v>
      </c>
      <c r="AX81" s="8">
        <v>41.7</v>
      </c>
      <c r="AY81" s="8">
        <v>42.25</v>
      </c>
      <c r="BB81" s="8">
        <v>43.800000000000004</v>
      </c>
      <c r="BC81" s="8">
        <v>48.760000000000005</v>
      </c>
      <c r="BD81" s="8">
        <v>49.02</v>
      </c>
      <c r="BE81" s="8">
        <v>53.320000000000007</v>
      </c>
      <c r="BF81" s="8">
        <v>48.06</v>
      </c>
      <c r="BG81" s="8">
        <v>48.571999999999996</v>
      </c>
      <c r="BI81" s="8">
        <f t="shared" si="54"/>
        <v>-1.2000000000000028</v>
      </c>
      <c r="BJ81" s="8">
        <f t="shared" si="55"/>
        <v>-5.3100000000000023</v>
      </c>
      <c r="BK81" s="8">
        <f t="shared" si="56"/>
        <v>-6.7199999999999989</v>
      </c>
      <c r="BL81" s="8">
        <f t="shared" si="57"/>
        <v>-8.970000000000006</v>
      </c>
      <c r="BM81" s="8">
        <f t="shared" si="58"/>
        <v>-6.3599999999999994</v>
      </c>
      <c r="BN81" s="8">
        <f t="shared" si="59"/>
        <v>-6.3219999999999956</v>
      </c>
      <c r="BP81" s="8">
        <f t="array" ref="BP81">AVERAGE(D81,Y81,AT81)</f>
        <v>51.133333333333333</v>
      </c>
      <c r="BQ81" s="8">
        <f t="array" ref="BQ81">AVERAGE(E81,Z81,AU81)</f>
        <v>55.616666666666667</v>
      </c>
      <c r="BR81" s="8">
        <f t="array" ref="BR81">AVERAGE(F81,AA81,AV81)</f>
        <v>54.633333333333333</v>
      </c>
      <c r="BS81" s="8">
        <f t="array" ref="BS81">AVERAGE(G81,AB81,AW81)</f>
        <v>55.316666666666663</v>
      </c>
      <c r="BT81" s="8">
        <f t="array" ref="BT81">AVERAGE(H81,AC81,AX81)</f>
        <v>51.4</v>
      </c>
      <c r="BU81" s="8">
        <f t="array" ref="BU81">AVERAGE(I81,AD81,AY81)</f>
        <v>49.683333333333337</v>
      </c>
      <c r="BX81" s="8">
        <v>53.789166666666667</v>
      </c>
      <c r="BY81" s="8">
        <v>57.870000000000005</v>
      </c>
      <c r="BZ81" s="8">
        <v>57.756388888888893</v>
      </c>
      <c r="CA81" s="8">
        <v>59.485277777777775</v>
      </c>
      <c r="CB81" s="8">
        <v>56.134166666666658</v>
      </c>
      <c r="CC81" s="8">
        <v>53.965111111111106</v>
      </c>
      <c r="CE81" s="8">
        <f t="shared" si="60"/>
        <v>-2.6558333333333337</v>
      </c>
      <c r="CF81" s="8">
        <f t="shared" si="61"/>
        <v>-2.2533333333333374</v>
      </c>
      <c r="CG81" s="8">
        <f t="shared" si="62"/>
        <v>-3.1230555555555597</v>
      </c>
      <c r="CH81" s="8">
        <f t="shared" si="63"/>
        <v>-4.1686111111111117</v>
      </c>
      <c r="CI81" s="8">
        <f t="shared" si="64"/>
        <v>-4.7341666666666598</v>
      </c>
      <c r="CJ81" s="8">
        <f t="shared" si="65"/>
        <v>-4.2817777777777692</v>
      </c>
      <c r="CL81" s="8">
        <v>34.899999999999991</v>
      </c>
      <c r="CM81" s="8">
        <v>32.599999999999994</v>
      </c>
      <c r="CN81" s="8">
        <v>28.600000000000009</v>
      </c>
      <c r="CO81" s="8">
        <v>32.599999999999994</v>
      </c>
      <c r="CP81" s="8">
        <v>29.800000000000011</v>
      </c>
      <c r="CQ81" s="8">
        <v>31.5</v>
      </c>
      <c r="CS81" s="8">
        <f t="shared" si="66"/>
        <v>16.233333333333341</v>
      </c>
      <c r="CT81" s="8">
        <f t="shared" si="67"/>
        <v>23.016666666666673</v>
      </c>
      <c r="CU81" s="8">
        <f t="shared" si="68"/>
        <v>26.033333333333324</v>
      </c>
      <c r="CV81" s="8">
        <f t="shared" si="69"/>
        <v>22.716666666666669</v>
      </c>
      <c r="CW81" s="8">
        <f t="shared" si="70"/>
        <v>21.599999999999987</v>
      </c>
      <c r="CX81" s="8">
        <f t="shared" si="71"/>
        <v>18.183333333333337</v>
      </c>
      <c r="CZ81" s="8">
        <f t="shared" si="72"/>
        <v>18.889166666666675</v>
      </c>
      <c r="DA81" s="8">
        <f t="shared" si="73"/>
        <v>25.27000000000001</v>
      </c>
      <c r="DB81" s="8">
        <f t="shared" si="74"/>
        <v>29.156388888888884</v>
      </c>
      <c r="DC81" s="8">
        <f t="shared" si="75"/>
        <v>26.88527777777778</v>
      </c>
      <c r="DD81" s="8">
        <f t="shared" si="76"/>
        <v>26.334166666666647</v>
      </c>
      <c r="DE81" s="8">
        <f t="shared" si="77"/>
        <v>22.465111111111106</v>
      </c>
    </row>
    <row r="82" spans="1:109" ht="15.75" x14ac:dyDescent="0.5">
      <c r="A82" s="13" t="s">
        <v>89</v>
      </c>
      <c r="B82" s="14">
        <v>2</v>
      </c>
      <c r="C82" s="14">
        <v>2</v>
      </c>
      <c r="D82" s="8">
        <v>90.2</v>
      </c>
      <c r="E82" s="8">
        <v>92.5</v>
      </c>
      <c r="F82" s="8">
        <v>96</v>
      </c>
      <c r="G82" s="8">
        <v>95.399999999999991</v>
      </c>
      <c r="H82" s="8">
        <v>94.199999999999989</v>
      </c>
      <c r="I82" s="8">
        <v>96</v>
      </c>
      <c r="K82" s="8">
        <v>81.52</v>
      </c>
      <c r="L82" s="8">
        <v>85.980000000000018</v>
      </c>
      <c r="M82" s="8">
        <v>88.500000000000014</v>
      </c>
      <c r="N82" s="8">
        <v>89.4</v>
      </c>
      <c r="O82" s="8">
        <v>87.940000000000012</v>
      </c>
      <c r="P82" s="8">
        <v>90.440000000000012</v>
      </c>
      <c r="R82" s="8">
        <f t="shared" si="52"/>
        <v>8.6800000000000068</v>
      </c>
      <c r="S82" s="8">
        <f t="shared" si="52"/>
        <v>6.5199999999999818</v>
      </c>
      <c r="T82" s="8">
        <f t="shared" si="52"/>
        <v>7.4999999999999858</v>
      </c>
      <c r="U82" s="8">
        <f t="shared" si="52"/>
        <v>5.9999999999999858</v>
      </c>
      <c r="V82" s="8">
        <f t="shared" si="52"/>
        <v>6.2599999999999767</v>
      </c>
      <c r="W82" s="8">
        <f t="shared" si="52"/>
        <v>5.5599999999999881</v>
      </c>
      <c r="Y82" s="8">
        <v>84</v>
      </c>
      <c r="Z82" s="8">
        <v>88.5</v>
      </c>
      <c r="AA82" s="8">
        <v>88.5</v>
      </c>
      <c r="AB82" s="8">
        <v>88.5</v>
      </c>
      <c r="AC82" s="8">
        <v>92.5</v>
      </c>
      <c r="AD82" s="8">
        <v>84.5</v>
      </c>
      <c r="AF82" s="8">
        <v>80.412499999999994</v>
      </c>
      <c r="AG82" s="8">
        <v>81.6875</v>
      </c>
      <c r="AH82" s="8">
        <v>79.962500000000006</v>
      </c>
      <c r="AI82" s="8">
        <v>81.537499999999994</v>
      </c>
      <c r="AJ82" s="8">
        <v>83.05</v>
      </c>
      <c r="AK82" s="8">
        <v>77.825000000000003</v>
      </c>
      <c r="AM82" s="8">
        <f t="shared" si="53"/>
        <v>3.5875000000000057</v>
      </c>
      <c r="AN82" s="8">
        <f t="shared" si="53"/>
        <v>6.8125</v>
      </c>
      <c r="AO82" s="8">
        <f t="shared" si="53"/>
        <v>8.5374999999999943</v>
      </c>
      <c r="AP82" s="8">
        <f t="shared" si="53"/>
        <v>6.9625000000000057</v>
      </c>
      <c r="AQ82" s="8">
        <f t="shared" si="53"/>
        <v>9.4500000000000028</v>
      </c>
      <c r="AR82" s="8">
        <f t="shared" si="53"/>
        <v>6.6749999999999972</v>
      </c>
      <c r="AT82" s="8">
        <v>52.85</v>
      </c>
      <c r="AU82" s="8">
        <v>56.350000000000009</v>
      </c>
      <c r="AV82" s="8">
        <v>64.900000000000006</v>
      </c>
      <c r="AW82" s="8">
        <v>61.150000000000006</v>
      </c>
      <c r="AX82" s="8">
        <v>57.150000000000006</v>
      </c>
      <c r="AY82" s="8">
        <v>54.349999999999994</v>
      </c>
      <c r="BB82" s="8">
        <v>61.180000000000007</v>
      </c>
      <c r="BC82" s="8">
        <v>63.02</v>
      </c>
      <c r="BD82" s="8">
        <v>66.86</v>
      </c>
      <c r="BE82" s="8">
        <v>64</v>
      </c>
      <c r="BF82" s="8">
        <v>61.54</v>
      </c>
      <c r="BG82" s="8">
        <v>61.54</v>
      </c>
      <c r="BI82" s="8">
        <f t="shared" si="54"/>
        <v>-8.3300000000000054</v>
      </c>
      <c r="BJ82" s="8">
        <f t="shared" si="55"/>
        <v>-6.6699999999999946</v>
      </c>
      <c r="BK82" s="8">
        <f t="shared" si="56"/>
        <v>-1.9599999999999937</v>
      </c>
      <c r="BL82" s="8">
        <f t="shared" si="57"/>
        <v>-2.8499999999999943</v>
      </c>
      <c r="BM82" s="8">
        <f t="shared" si="58"/>
        <v>-4.3899999999999935</v>
      </c>
      <c r="BN82" s="8">
        <f t="shared" si="59"/>
        <v>-7.1900000000000048</v>
      </c>
      <c r="BP82" s="8">
        <f t="array" ref="BP82">AVERAGE(D82,Y82,AT82)</f>
        <v>75.683333333333323</v>
      </c>
      <c r="BQ82" s="8">
        <f t="array" ref="BQ82">AVERAGE(E82,Z82,AU82)</f>
        <v>79.116666666666674</v>
      </c>
      <c r="BR82" s="8">
        <f t="array" ref="BR82">AVERAGE(F82,AA82,AV82)</f>
        <v>83.13333333333334</v>
      </c>
      <c r="BS82" s="8">
        <f t="array" ref="BS82">AVERAGE(G82,AB82,AW82)</f>
        <v>81.683333333333323</v>
      </c>
      <c r="BT82" s="8">
        <f t="array" ref="BT82">AVERAGE(H82,AC82,AX82)</f>
        <v>81.283333333333331</v>
      </c>
      <c r="BU82" s="8">
        <f t="array" ref="BU82">AVERAGE(I82,AD82,AY82)</f>
        <v>78.283333333333331</v>
      </c>
      <c r="BX82" s="8">
        <v>74.370833333333337</v>
      </c>
      <c r="BY82" s="8">
        <v>76.895833333333343</v>
      </c>
      <c r="BZ82" s="8">
        <v>78.440833333333345</v>
      </c>
      <c r="CA82" s="8">
        <v>78.3125</v>
      </c>
      <c r="CB82" s="8">
        <v>77.510000000000005</v>
      </c>
      <c r="CC82" s="8">
        <v>76.601666666666674</v>
      </c>
      <c r="CE82" s="8">
        <f t="shared" si="60"/>
        <v>1.3124999999999858</v>
      </c>
      <c r="CF82" s="8">
        <f t="shared" si="61"/>
        <v>2.2208333333333314</v>
      </c>
      <c r="CG82" s="8">
        <f t="shared" si="62"/>
        <v>4.6924999999999955</v>
      </c>
      <c r="CH82" s="8">
        <f t="shared" si="63"/>
        <v>3.3708333333333229</v>
      </c>
      <c r="CI82" s="8">
        <f t="shared" si="64"/>
        <v>3.7733333333333263</v>
      </c>
      <c r="CJ82" s="8">
        <f t="shared" si="65"/>
        <v>1.6816666666666578</v>
      </c>
      <c r="CL82" s="8">
        <v>85.8</v>
      </c>
      <c r="CM82" s="8">
        <v>85.8</v>
      </c>
      <c r="CN82" s="8">
        <v>80.599999999999994</v>
      </c>
      <c r="CO82" s="8">
        <v>77.8</v>
      </c>
      <c r="CP82" s="8">
        <v>76</v>
      </c>
      <c r="CQ82" s="8">
        <v>59.5</v>
      </c>
      <c r="CS82" s="8">
        <f t="shared" si="66"/>
        <v>-10.116666666666674</v>
      </c>
      <c r="CT82" s="8">
        <f t="shared" si="67"/>
        <v>-6.6833333333333229</v>
      </c>
      <c r="CU82" s="8">
        <f t="shared" si="68"/>
        <v>2.5333333333333456</v>
      </c>
      <c r="CV82" s="8">
        <f t="shared" si="69"/>
        <v>3.8833333333333258</v>
      </c>
      <c r="CW82" s="8">
        <f t="shared" si="70"/>
        <v>5.2833333333333314</v>
      </c>
      <c r="CX82" s="8">
        <f t="shared" si="71"/>
        <v>18.783333333333331</v>
      </c>
      <c r="CZ82" s="8">
        <f t="shared" si="72"/>
        <v>-11.42916666666666</v>
      </c>
      <c r="DA82" s="8">
        <f t="shared" si="73"/>
        <v>-8.9041666666666544</v>
      </c>
      <c r="DB82" s="8">
        <f t="shared" si="74"/>
        <v>-2.1591666666666498</v>
      </c>
      <c r="DC82" s="8">
        <f t="shared" si="75"/>
        <v>0.51250000000000284</v>
      </c>
      <c r="DD82" s="8">
        <f t="shared" si="76"/>
        <v>1.5100000000000051</v>
      </c>
      <c r="DE82" s="8">
        <f t="shared" si="77"/>
        <v>17.101666666666674</v>
      </c>
    </row>
    <row r="83" spans="1:109" ht="15.75" x14ac:dyDescent="0.5">
      <c r="A83" s="12" t="s">
        <v>90</v>
      </c>
      <c r="B83" s="7">
        <v>1</v>
      </c>
      <c r="C83" s="7">
        <v>2</v>
      </c>
      <c r="D83" s="8">
        <v>80</v>
      </c>
      <c r="E83" s="8">
        <v>72</v>
      </c>
      <c r="F83" s="8">
        <v>66.2</v>
      </c>
      <c r="G83" s="8">
        <v>51.4</v>
      </c>
      <c r="H83" s="8">
        <v>47.4</v>
      </c>
      <c r="I83" s="8">
        <v>50.2</v>
      </c>
      <c r="K83" s="8">
        <v>75.48</v>
      </c>
      <c r="L83" s="8">
        <v>71.7</v>
      </c>
      <c r="M83" s="8">
        <v>66.44</v>
      </c>
      <c r="N83" s="8">
        <v>54</v>
      </c>
      <c r="O83" s="8">
        <v>49.4</v>
      </c>
      <c r="P83" s="8">
        <v>52.620000000000005</v>
      </c>
      <c r="R83" s="8">
        <f t="shared" si="52"/>
        <v>4.519999999999996</v>
      </c>
      <c r="S83" s="8">
        <f t="shared" si="52"/>
        <v>0.29999999999999716</v>
      </c>
      <c r="T83" s="8">
        <f t="shared" si="52"/>
        <v>-0.23999999999999488</v>
      </c>
      <c r="U83" s="8">
        <f t="shared" si="52"/>
        <v>-2.6000000000000014</v>
      </c>
      <c r="V83" s="8">
        <f t="shared" si="52"/>
        <v>-2</v>
      </c>
      <c r="W83" s="8">
        <f t="shared" si="52"/>
        <v>-2.4200000000000017</v>
      </c>
      <c r="Y83" s="8">
        <v>62.8</v>
      </c>
      <c r="Z83" s="8">
        <v>57.099999999999994</v>
      </c>
      <c r="AA83" s="8">
        <v>57.099999999999994</v>
      </c>
      <c r="AB83" s="8">
        <v>36.5</v>
      </c>
      <c r="AC83" s="8">
        <v>54.2</v>
      </c>
      <c r="AD83" s="8">
        <v>53.1</v>
      </c>
      <c r="AF83" s="8">
        <v>59.584166666666675</v>
      </c>
      <c r="AG83" s="8">
        <v>55.945833333333333</v>
      </c>
      <c r="AH83" s="8">
        <v>56.135833333333338</v>
      </c>
      <c r="AI83" s="8">
        <v>49.141666666666666</v>
      </c>
      <c r="AJ83" s="8">
        <v>58.908333333333331</v>
      </c>
      <c r="AK83" s="8">
        <v>54.475000000000001</v>
      </c>
      <c r="AM83" s="8">
        <f t="shared" si="53"/>
        <v>3.2158333333333218</v>
      </c>
      <c r="AN83" s="8">
        <f t="shared" si="53"/>
        <v>1.1541666666666615</v>
      </c>
      <c r="AO83" s="8">
        <f t="shared" si="53"/>
        <v>0.96416666666665662</v>
      </c>
      <c r="AP83" s="8">
        <f t="shared" si="53"/>
        <v>-12.641666666666666</v>
      </c>
      <c r="AQ83" s="8">
        <f t="shared" si="53"/>
        <v>-4.7083333333333286</v>
      </c>
      <c r="AR83" s="8">
        <f t="shared" si="53"/>
        <v>-1.375</v>
      </c>
      <c r="AT83" s="8">
        <v>77.45</v>
      </c>
      <c r="AU83" s="8">
        <v>76.95</v>
      </c>
      <c r="AV83" s="8">
        <v>78.05</v>
      </c>
      <c r="AW83" s="8">
        <v>70.449999999999989</v>
      </c>
      <c r="AX83" s="8">
        <v>59.2</v>
      </c>
      <c r="AY83" s="8">
        <v>55.95</v>
      </c>
      <c r="BB83" s="8">
        <v>77.580000000000013</v>
      </c>
      <c r="BC83" s="8">
        <v>74.919999999999987</v>
      </c>
      <c r="BD83" s="8">
        <v>73.28</v>
      </c>
      <c r="BE83" s="8">
        <v>71.140000000000015</v>
      </c>
      <c r="BF83" s="8">
        <v>60.660000000000004</v>
      </c>
      <c r="BG83" s="8">
        <v>59.580000000000005</v>
      </c>
      <c r="BI83" s="8">
        <f t="shared" si="54"/>
        <v>-0.13000000000000966</v>
      </c>
      <c r="BJ83" s="8">
        <f t="shared" si="55"/>
        <v>2.0300000000000153</v>
      </c>
      <c r="BK83" s="8">
        <f t="shared" si="56"/>
        <v>4.769999999999996</v>
      </c>
      <c r="BL83" s="8">
        <f t="shared" si="57"/>
        <v>-0.69000000000002615</v>
      </c>
      <c r="BM83" s="8">
        <f t="shared" si="58"/>
        <v>-1.4600000000000009</v>
      </c>
      <c r="BN83" s="8">
        <f t="shared" si="59"/>
        <v>-3.6300000000000026</v>
      </c>
      <c r="BP83" s="8">
        <f t="array" ref="BP83">AVERAGE(D83,Y83,AT83)</f>
        <v>73.416666666666671</v>
      </c>
      <c r="BQ83" s="8">
        <f t="array" ref="BQ83">AVERAGE(E83,Z83,AU83)</f>
        <v>68.683333333333337</v>
      </c>
      <c r="BR83" s="8">
        <f t="array" ref="BR83">AVERAGE(F83,AA83,AV83)</f>
        <v>67.11666666666666</v>
      </c>
      <c r="BS83" s="8">
        <f t="array" ref="BS83">AVERAGE(G83,AB83,AW83)</f>
        <v>52.783333333333331</v>
      </c>
      <c r="BT83" s="8">
        <f t="array" ref="BT83">AVERAGE(H83,AC83,AX83)</f>
        <v>53.6</v>
      </c>
      <c r="BU83" s="8">
        <f t="array" ref="BU83">AVERAGE(I83,AD83,AY83)</f>
        <v>53.083333333333336</v>
      </c>
      <c r="BX83" s="8">
        <v>70.881388888888893</v>
      </c>
      <c r="BY83" s="8">
        <v>67.521944444444443</v>
      </c>
      <c r="BZ83" s="8">
        <v>65.285277777777779</v>
      </c>
      <c r="CA83" s="8">
        <v>58.093888888888898</v>
      </c>
      <c r="CB83" s="8">
        <v>56.32277777777778</v>
      </c>
      <c r="CC83" s="8">
        <v>55.558333333333337</v>
      </c>
      <c r="CE83" s="8">
        <f t="shared" si="60"/>
        <v>2.5352777777777789</v>
      </c>
      <c r="CF83" s="8">
        <f t="shared" si="61"/>
        <v>1.1613888888888937</v>
      </c>
      <c r="CG83" s="8">
        <f t="shared" si="62"/>
        <v>1.8313888888888812</v>
      </c>
      <c r="CH83" s="8">
        <f t="shared" si="63"/>
        <v>-5.3105555555555668</v>
      </c>
      <c r="CI83" s="8">
        <f t="shared" si="64"/>
        <v>-2.7227777777777789</v>
      </c>
      <c r="CJ83" s="8">
        <f t="shared" si="65"/>
        <v>-2.4750000000000014</v>
      </c>
      <c r="CL83" s="8">
        <v>88</v>
      </c>
      <c r="CM83" s="8">
        <v>77.2</v>
      </c>
      <c r="CN83" s="8">
        <v>79.5</v>
      </c>
      <c r="CO83" s="8">
        <v>79.5</v>
      </c>
      <c r="CP83" s="8">
        <v>82.3</v>
      </c>
      <c r="CQ83" s="8">
        <v>76.599999999999994</v>
      </c>
      <c r="CS83" s="8">
        <f t="shared" si="66"/>
        <v>-14.583333333333329</v>
      </c>
      <c r="CT83" s="8">
        <f t="shared" si="67"/>
        <v>-8.5166666666666657</v>
      </c>
      <c r="CU83" s="8">
        <f t="shared" si="68"/>
        <v>-12.38333333333334</v>
      </c>
      <c r="CV83" s="8">
        <f t="shared" si="69"/>
        <v>-26.716666666666669</v>
      </c>
      <c r="CW83" s="8">
        <f t="shared" si="70"/>
        <v>-28.699999999999996</v>
      </c>
      <c r="CX83" s="8">
        <f t="shared" si="71"/>
        <v>-23.516666666666659</v>
      </c>
      <c r="CZ83" s="8">
        <f t="shared" si="72"/>
        <v>-17.118611111111107</v>
      </c>
      <c r="DA83" s="8">
        <f t="shared" si="73"/>
        <v>-9.6780555555555594</v>
      </c>
      <c r="DB83" s="8">
        <f t="shared" si="74"/>
        <v>-14.214722222222221</v>
      </c>
      <c r="DC83" s="8">
        <f t="shared" si="75"/>
        <v>-21.406111111111102</v>
      </c>
      <c r="DD83" s="8">
        <f t="shared" si="76"/>
        <v>-25.977222222222217</v>
      </c>
      <c r="DE83" s="8">
        <f t="shared" si="77"/>
        <v>-21.041666666666657</v>
      </c>
    </row>
    <row r="84" spans="1:109" ht="15.75" x14ac:dyDescent="0.5">
      <c r="A84" s="12" t="s">
        <v>91</v>
      </c>
      <c r="B84" s="7">
        <v>1</v>
      </c>
      <c r="C84" s="7">
        <v>2</v>
      </c>
      <c r="D84" s="8">
        <v>33.700000000000003</v>
      </c>
      <c r="E84" s="8">
        <v>34.799999999999997</v>
      </c>
      <c r="F84" s="8">
        <v>41.699999999999996</v>
      </c>
      <c r="G84" s="8">
        <v>41.099999999999994</v>
      </c>
      <c r="H84" s="8">
        <v>43.4</v>
      </c>
      <c r="I84" s="8">
        <v>33.1</v>
      </c>
      <c r="K84" s="8">
        <v>41.474999999999994</v>
      </c>
      <c r="L84" s="8">
        <v>37.42</v>
      </c>
      <c r="M84" s="8">
        <v>44.739999999999995</v>
      </c>
      <c r="N84" s="8">
        <v>46.268000000000008</v>
      </c>
      <c r="O84" s="8">
        <v>48.280000000000008</v>
      </c>
      <c r="P84" s="8">
        <v>36.839999999999996</v>
      </c>
      <c r="R84" s="8">
        <f t="shared" si="52"/>
        <v>-7.7749999999999915</v>
      </c>
      <c r="S84" s="8">
        <f t="shared" si="52"/>
        <v>-2.6200000000000045</v>
      </c>
      <c r="T84" s="8">
        <f t="shared" si="52"/>
        <v>-3.0399999999999991</v>
      </c>
      <c r="U84" s="8">
        <f t="shared" si="52"/>
        <v>-5.1680000000000135</v>
      </c>
      <c r="V84" s="8">
        <f t="shared" si="52"/>
        <v>-4.8800000000000097</v>
      </c>
      <c r="W84" s="8">
        <f t="shared" si="52"/>
        <v>-3.7399999999999949</v>
      </c>
      <c r="Y84" s="8">
        <v>57.099999999999994</v>
      </c>
      <c r="Z84" s="8">
        <v>67.400000000000006</v>
      </c>
      <c r="AA84" s="8">
        <v>73.099999999999994</v>
      </c>
      <c r="AB84" s="8">
        <v>76.5</v>
      </c>
      <c r="AC84" s="8">
        <v>65.7</v>
      </c>
      <c r="AD84" s="8">
        <v>62.8</v>
      </c>
      <c r="AF84" s="8">
        <v>49.095833333333331</v>
      </c>
      <c r="AG84" s="8">
        <v>56.383333333333326</v>
      </c>
      <c r="AH84" s="8">
        <v>61.716666666666669</v>
      </c>
      <c r="AI84" s="8">
        <v>65.195833333333326</v>
      </c>
      <c r="AJ84" s="8">
        <v>60.216666666666669</v>
      </c>
      <c r="AK84" s="8">
        <v>56.87833333333333</v>
      </c>
      <c r="AM84" s="8">
        <f t="shared" si="53"/>
        <v>8.0041666666666629</v>
      </c>
      <c r="AN84" s="8">
        <f t="shared" si="53"/>
        <v>11.01666666666668</v>
      </c>
      <c r="AO84" s="8">
        <f t="shared" si="53"/>
        <v>11.383333333333326</v>
      </c>
      <c r="AP84" s="8">
        <f t="shared" si="53"/>
        <v>11.304166666666674</v>
      </c>
      <c r="AQ84" s="8">
        <f t="shared" si="53"/>
        <v>5.4833333333333343</v>
      </c>
      <c r="AR84" s="8">
        <f t="shared" si="53"/>
        <v>5.9216666666666669</v>
      </c>
      <c r="AT84" s="8">
        <v>26.85</v>
      </c>
      <c r="AU84" s="8">
        <v>24.55</v>
      </c>
      <c r="AV84" s="8">
        <v>30.85</v>
      </c>
      <c r="AW84" s="8">
        <v>26</v>
      </c>
      <c r="AX84" s="8">
        <v>26.85</v>
      </c>
      <c r="AY84" s="8">
        <v>28.249999999999996</v>
      </c>
      <c r="BB84" s="8">
        <v>46.35</v>
      </c>
      <c r="BC84" s="8">
        <v>38.9</v>
      </c>
      <c r="BD84" s="8">
        <v>47.900000000000006</v>
      </c>
      <c r="BE84" s="8">
        <v>44.6</v>
      </c>
      <c r="BF84" s="8">
        <v>42.2</v>
      </c>
      <c r="BG84" s="8">
        <v>42.050000000000004</v>
      </c>
      <c r="BI84" s="8">
        <f t="shared" si="54"/>
        <v>-19.5</v>
      </c>
      <c r="BJ84" s="8">
        <f t="shared" si="55"/>
        <v>-14.349999999999998</v>
      </c>
      <c r="BK84" s="8">
        <f t="shared" si="56"/>
        <v>-17.050000000000004</v>
      </c>
      <c r="BL84" s="8">
        <f t="shared" si="57"/>
        <v>-18.600000000000001</v>
      </c>
      <c r="BM84" s="8">
        <f t="shared" si="58"/>
        <v>-15.350000000000001</v>
      </c>
      <c r="BN84" s="8">
        <f t="shared" si="59"/>
        <v>-13.800000000000008</v>
      </c>
      <c r="BP84" s="8">
        <f t="array" ref="BP84">AVERAGE(D84,Y84,AT84)</f>
        <v>39.216666666666669</v>
      </c>
      <c r="BQ84" s="8">
        <f t="array" ref="BQ84">AVERAGE(E84,Z84,AU84)</f>
        <v>42.25</v>
      </c>
      <c r="BR84" s="8">
        <f t="array" ref="BR84">AVERAGE(F84,AA84,AV84)</f>
        <v>48.54999999999999</v>
      </c>
      <c r="BS84" s="8">
        <f t="array" ref="BS84">AVERAGE(G84,AB84,AW84)</f>
        <v>47.866666666666667</v>
      </c>
      <c r="BT84" s="8">
        <f t="array" ref="BT84">AVERAGE(H84,AC84,AX84)</f>
        <v>45.316666666666663</v>
      </c>
      <c r="BU84" s="8">
        <f t="array" ref="BU84">AVERAGE(I84,AD84,AY84)</f>
        <v>41.383333333333333</v>
      </c>
      <c r="BX84" s="8">
        <v>45.640277777777776</v>
      </c>
      <c r="BY84" s="8">
        <v>44.234444444444442</v>
      </c>
      <c r="BZ84" s="8">
        <v>51.452222222222225</v>
      </c>
      <c r="CA84" s="8">
        <v>52.021277777777776</v>
      </c>
      <c r="CB84" s="8">
        <v>50.232222222222219</v>
      </c>
      <c r="CC84" s="8">
        <v>45.256111111111117</v>
      </c>
      <c r="CE84" s="8">
        <f t="shared" si="60"/>
        <v>-6.4236111111111072</v>
      </c>
      <c r="CF84" s="8">
        <f t="shared" si="61"/>
        <v>-1.984444444444442</v>
      </c>
      <c r="CG84" s="8">
        <f t="shared" si="62"/>
        <v>-2.9022222222222354</v>
      </c>
      <c r="CH84" s="8">
        <f t="shared" si="63"/>
        <v>-4.1546111111111088</v>
      </c>
      <c r="CI84" s="8">
        <f t="shared" si="64"/>
        <v>-4.9155555555555566</v>
      </c>
      <c r="CJ84" s="8">
        <f t="shared" si="65"/>
        <v>-3.8727777777777845</v>
      </c>
      <c r="CM84" s="8">
        <v>39.5</v>
      </c>
      <c r="CN84" s="8">
        <v>60.6</v>
      </c>
      <c r="CO84" s="8">
        <v>62.3</v>
      </c>
      <c r="CP84" s="8">
        <v>57.2</v>
      </c>
      <c r="CQ84" s="8">
        <v>58.900000000000006</v>
      </c>
      <c r="CS84" s="8">
        <f t="shared" si="66"/>
        <v>39.216666666666669</v>
      </c>
      <c r="CT84" s="8">
        <f t="shared" si="67"/>
        <v>2.75</v>
      </c>
      <c r="CU84" s="8">
        <f t="shared" si="68"/>
        <v>-12.050000000000011</v>
      </c>
      <c r="CV84" s="8">
        <f t="shared" si="69"/>
        <v>-14.43333333333333</v>
      </c>
      <c r="CW84" s="8">
        <f t="shared" si="70"/>
        <v>-11.88333333333334</v>
      </c>
      <c r="CX84" s="8">
        <f t="shared" si="71"/>
        <v>-17.516666666666673</v>
      </c>
      <c r="CZ84" s="8">
        <f t="shared" si="72"/>
        <v>45.640277777777776</v>
      </c>
      <c r="DA84" s="8">
        <f t="shared" si="73"/>
        <v>4.734444444444442</v>
      </c>
      <c r="DB84" s="8">
        <f t="shared" si="74"/>
        <v>-9.147777777777776</v>
      </c>
      <c r="DC84" s="8">
        <f t="shared" si="75"/>
        <v>-10.278722222222221</v>
      </c>
      <c r="DD84" s="8">
        <f t="shared" si="76"/>
        <v>-6.9677777777777834</v>
      </c>
      <c r="DE84" s="8">
        <f t="shared" si="77"/>
        <v>-13.643888888888888</v>
      </c>
    </row>
    <row r="85" spans="1:109" ht="15.75" x14ac:dyDescent="0.5">
      <c r="A85" s="13" t="s">
        <v>92</v>
      </c>
      <c r="B85" s="14">
        <v>2</v>
      </c>
      <c r="C85" s="14">
        <v>1</v>
      </c>
      <c r="D85" s="8">
        <v>46.2</v>
      </c>
      <c r="E85" s="8">
        <v>48.5</v>
      </c>
      <c r="F85" s="8">
        <v>48</v>
      </c>
      <c r="G85" s="8">
        <v>48</v>
      </c>
      <c r="H85" s="8">
        <v>52</v>
      </c>
      <c r="I85" s="8">
        <v>49.1</v>
      </c>
      <c r="K85" s="8">
        <v>52.279999999999994</v>
      </c>
      <c r="L85" s="8">
        <v>53.879999999999995</v>
      </c>
      <c r="M85" s="8">
        <v>54.1</v>
      </c>
      <c r="N85" s="8">
        <v>54.44</v>
      </c>
      <c r="O85" s="8">
        <v>54.679999999999993</v>
      </c>
      <c r="P85" s="8">
        <v>52.259999999999991</v>
      </c>
      <c r="R85" s="8">
        <f t="shared" si="52"/>
        <v>-6.0799999999999912</v>
      </c>
      <c r="S85" s="8">
        <f t="shared" si="52"/>
        <v>-5.3799999999999955</v>
      </c>
      <c r="T85" s="8">
        <f t="shared" si="52"/>
        <v>-6.1000000000000014</v>
      </c>
      <c r="U85" s="8">
        <f t="shared" si="52"/>
        <v>-6.4399999999999977</v>
      </c>
      <c r="V85" s="8">
        <f t="shared" si="52"/>
        <v>-2.6799999999999926</v>
      </c>
      <c r="W85" s="8">
        <f t="shared" si="52"/>
        <v>-3.1599999999999895</v>
      </c>
      <c r="Y85" s="8">
        <v>51.4</v>
      </c>
      <c r="Z85" s="8">
        <v>62.2</v>
      </c>
      <c r="AA85" s="8">
        <v>65.7</v>
      </c>
      <c r="AB85" s="8">
        <v>68.5</v>
      </c>
      <c r="AC85" s="8">
        <v>65.100000000000009</v>
      </c>
      <c r="AD85" s="8">
        <v>66.8</v>
      </c>
      <c r="AF85" s="8">
        <v>54.2</v>
      </c>
      <c r="AG85" s="8">
        <v>63.987499999999997</v>
      </c>
      <c r="AH85" s="8">
        <v>61.912500000000001</v>
      </c>
      <c r="AI85" s="8">
        <v>62.337499999999991</v>
      </c>
      <c r="AJ85" s="8">
        <v>59.6875</v>
      </c>
      <c r="AK85" s="8">
        <v>61.25</v>
      </c>
      <c r="AM85" s="8">
        <f t="shared" si="53"/>
        <v>-2.8000000000000043</v>
      </c>
      <c r="AN85" s="8">
        <f t="shared" si="53"/>
        <v>-1.7874999999999943</v>
      </c>
      <c r="AO85" s="8">
        <f t="shared" si="53"/>
        <v>3.7875000000000014</v>
      </c>
      <c r="AP85" s="8">
        <f t="shared" si="53"/>
        <v>6.1625000000000085</v>
      </c>
      <c r="AQ85" s="8">
        <f t="shared" si="53"/>
        <v>5.4125000000000085</v>
      </c>
      <c r="AR85" s="8">
        <f t="shared" si="53"/>
        <v>5.5499999999999972</v>
      </c>
      <c r="AT85" s="8">
        <v>61.35</v>
      </c>
      <c r="AU85" s="8">
        <v>59</v>
      </c>
      <c r="AV85" s="8">
        <v>60.45</v>
      </c>
      <c r="AW85" s="8">
        <v>61</v>
      </c>
      <c r="AX85" s="8">
        <v>62.95</v>
      </c>
      <c r="AY85" s="8">
        <v>61.55</v>
      </c>
      <c r="BB85" s="8">
        <v>55.779999999999994</v>
      </c>
      <c r="BC85" s="8">
        <v>54.620000000000005</v>
      </c>
      <c r="BD85" s="8">
        <v>57.379999999999995</v>
      </c>
      <c r="BE85" s="8">
        <v>59.2</v>
      </c>
      <c r="BF85" s="8">
        <v>60.7</v>
      </c>
      <c r="BG85" s="8">
        <v>60.219999999999992</v>
      </c>
      <c r="BI85" s="8">
        <f t="shared" si="54"/>
        <v>5.5700000000000074</v>
      </c>
      <c r="BJ85" s="8">
        <f t="shared" si="55"/>
        <v>4.3799999999999955</v>
      </c>
      <c r="BK85" s="8">
        <f t="shared" si="56"/>
        <v>3.0700000000000074</v>
      </c>
      <c r="BL85" s="8">
        <f t="shared" si="57"/>
        <v>1.7999999999999972</v>
      </c>
      <c r="BM85" s="8">
        <f t="shared" si="58"/>
        <v>2.25</v>
      </c>
      <c r="BN85" s="8">
        <f t="shared" si="59"/>
        <v>1.3300000000000054</v>
      </c>
      <c r="BP85" s="8">
        <f t="array" ref="BP85">AVERAGE(D85,Y85,AT85)</f>
        <v>52.983333333333327</v>
      </c>
      <c r="BQ85" s="8">
        <f t="array" ref="BQ85">AVERAGE(E85,Z85,AU85)</f>
        <v>56.566666666666663</v>
      </c>
      <c r="BR85" s="8">
        <f t="array" ref="BR85">AVERAGE(F85,AA85,AV85)</f>
        <v>58.050000000000004</v>
      </c>
      <c r="BS85" s="8">
        <f t="array" ref="BS85">AVERAGE(G85,AB85,AW85)</f>
        <v>59.166666666666664</v>
      </c>
      <c r="BT85" s="8">
        <f t="array" ref="BT85">AVERAGE(H85,AC85,AX85)</f>
        <v>60.016666666666673</v>
      </c>
      <c r="BU85" s="8">
        <f t="array" ref="BU85">AVERAGE(I85,AD85,AY85)</f>
        <v>59.15</v>
      </c>
      <c r="BX85" s="8">
        <v>54.086666666666666</v>
      </c>
      <c r="BY85" s="8">
        <v>57.495833333333337</v>
      </c>
      <c r="BZ85" s="8">
        <v>57.797499999999992</v>
      </c>
      <c r="CA85" s="8">
        <v>58.659166666666664</v>
      </c>
      <c r="CB85" s="8">
        <v>58.355833333333329</v>
      </c>
      <c r="CC85" s="8">
        <v>57.91</v>
      </c>
      <c r="CE85" s="8">
        <f t="shared" si="60"/>
        <v>-1.1033333333333388</v>
      </c>
      <c r="CF85" s="8">
        <f t="shared" si="61"/>
        <v>-0.92916666666667425</v>
      </c>
      <c r="CG85" s="8">
        <f t="shared" si="62"/>
        <v>0.25250000000001194</v>
      </c>
      <c r="CH85" s="8">
        <f t="shared" si="63"/>
        <v>0.50750000000000028</v>
      </c>
      <c r="CI85" s="8">
        <f t="shared" si="64"/>
        <v>1.6608333333333434</v>
      </c>
      <c r="CJ85" s="8">
        <f t="shared" si="65"/>
        <v>1.240000000000002</v>
      </c>
      <c r="CL85" s="8">
        <v>25.200000000000003</v>
      </c>
      <c r="CM85" s="8">
        <v>19.5</v>
      </c>
      <c r="CN85" s="8">
        <v>22.899999999999991</v>
      </c>
      <c r="CO85" s="8">
        <v>31.5</v>
      </c>
      <c r="CP85" s="8">
        <v>40.6</v>
      </c>
      <c r="CQ85" s="8">
        <v>42.900000000000006</v>
      </c>
      <c r="CS85" s="8">
        <f t="shared" si="66"/>
        <v>27.783333333333324</v>
      </c>
      <c r="CT85" s="8">
        <f t="shared" si="67"/>
        <v>37.066666666666663</v>
      </c>
      <c r="CU85" s="8">
        <f t="shared" si="68"/>
        <v>35.150000000000013</v>
      </c>
      <c r="CV85" s="8">
        <f t="shared" si="69"/>
        <v>27.666666666666664</v>
      </c>
      <c r="CW85" s="8">
        <f t="shared" si="70"/>
        <v>19.416666666666671</v>
      </c>
      <c r="CX85" s="8">
        <f t="shared" si="71"/>
        <v>16.249999999999993</v>
      </c>
      <c r="CZ85" s="8">
        <f t="shared" si="72"/>
        <v>28.886666666666663</v>
      </c>
      <c r="DA85" s="8">
        <f t="shared" si="73"/>
        <v>37.995833333333337</v>
      </c>
      <c r="DB85" s="8">
        <f t="shared" si="74"/>
        <v>34.897500000000001</v>
      </c>
      <c r="DC85" s="8">
        <f t="shared" si="75"/>
        <v>27.159166666666664</v>
      </c>
      <c r="DD85" s="8">
        <f t="shared" si="76"/>
        <v>17.755833333333328</v>
      </c>
      <c r="DE85" s="8">
        <f t="shared" si="77"/>
        <v>15.009999999999991</v>
      </c>
    </row>
    <row r="86" spans="1:109" ht="15.75" x14ac:dyDescent="0.5">
      <c r="A86" s="12" t="s">
        <v>93</v>
      </c>
      <c r="B86" s="7">
        <v>1</v>
      </c>
      <c r="C86" s="7">
        <v>2</v>
      </c>
      <c r="D86" s="8">
        <v>87.4</v>
      </c>
      <c r="E86" s="8">
        <v>90.2</v>
      </c>
      <c r="F86" s="8">
        <v>92.5</v>
      </c>
      <c r="G86" s="8">
        <v>83.399999999999991</v>
      </c>
      <c r="H86" s="8">
        <v>78.8</v>
      </c>
      <c r="I86" s="8">
        <v>81.100000000000009</v>
      </c>
      <c r="K86" s="8">
        <v>82.56</v>
      </c>
      <c r="L86" s="8">
        <v>86.78</v>
      </c>
      <c r="M86" s="8">
        <v>86.44</v>
      </c>
      <c r="N86" s="8">
        <v>78.320000000000007</v>
      </c>
      <c r="O86" s="8">
        <v>70.900000000000006</v>
      </c>
      <c r="P86" s="8">
        <v>73.42</v>
      </c>
      <c r="R86" s="8">
        <f t="shared" si="52"/>
        <v>4.8400000000000034</v>
      </c>
      <c r="S86" s="8">
        <f t="shared" si="52"/>
        <v>3.4200000000000017</v>
      </c>
      <c r="T86" s="8">
        <f t="shared" si="52"/>
        <v>6.0600000000000023</v>
      </c>
      <c r="U86" s="8">
        <f t="shared" si="52"/>
        <v>5.0799999999999841</v>
      </c>
      <c r="V86" s="8">
        <f t="shared" si="52"/>
        <v>7.8999999999999915</v>
      </c>
      <c r="W86" s="8">
        <f t="shared" si="52"/>
        <v>7.6800000000000068</v>
      </c>
      <c r="Y86" s="8">
        <v>60</v>
      </c>
      <c r="Z86" s="8">
        <v>53.1</v>
      </c>
      <c r="AA86" s="8">
        <v>73.7</v>
      </c>
      <c r="AB86" s="8">
        <v>60.25</v>
      </c>
      <c r="AC86" s="8">
        <v>46.2</v>
      </c>
      <c r="AD86" s="8">
        <v>53.7</v>
      </c>
      <c r="AF86" s="8">
        <v>58.329166666666666</v>
      </c>
      <c r="AG86" s="8">
        <v>61.020833333333336</v>
      </c>
      <c r="AH86" s="8">
        <v>73.875</v>
      </c>
      <c r="AI86" s="8">
        <v>62.587499999999999</v>
      </c>
      <c r="AJ86" s="8">
        <v>58.008333333333333</v>
      </c>
      <c r="AK86" s="8">
        <v>59.599999999999994</v>
      </c>
      <c r="AM86" s="8">
        <f t="shared" si="53"/>
        <v>1.6708333333333343</v>
      </c>
      <c r="AN86" s="8">
        <f t="shared" si="53"/>
        <v>-7.9208333333333343</v>
      </c>
      <c r="AO86" s="8">
        <f t="shared" si="53"/>
        <v>-0.17499999999999716</v>
      </c>
      <c r="AP86" s="8">
        <f t="shared" si="53"/>
        <v>-2.3374999999999986</v>
      </c>
      <c r="AQ86" s="8">
        <f t="shared" si="53"/>
        <v>-11.80833333333333</v>
      </c>
      <c r="AR86" s="8">
        <f t="shared" si="53"/>
        <v>-5.8999999999999915</v>
      </c>
      <c r="AT86" s="8">
        <v>46.25</v>
      </c>
      <c r="AU86" s="8">
        <v>44.449999999999996</v>
      </c>
      <c r="AV86" s="8">
        <v>56.3</v>
      </c>
      <c r="AW86" s="8">
        <v>53.150000000000006</v>
      </c>
      <c r="AX86" s="8">
        <v>49.300000000000004</v>
      </c>
      <c r="AY86" s="8">
        <v>55.5</v>
      </c>
      <c r="BB86" s="8">
        <v>54.839999999999996</v>
      </c>
      <c r="BC86" s="8">
        <v>54.879999999999995</v>
      </c>
      <c r="BD86" s="8">
        <v>63.52</v>
      </c>
      <c r="BE86" s="8">
        <v>59.6</v>
      </c>
      <c r="BF86" s="8">
        <v>54.64</v>
      </c>
      <c r="BG86" s="8">
        <v>59.1</v>
      </c>
      <c r="BI86" s="8">
        <f t="shared" si="54"/>
        <v>-8.5899999999999963</v>
      </c>
      <c r="BJ86" s="8">
        <f t="shared" si="55"/>
        <v>-10.43</v>
      </c>
      <c r="BK86" s="8">
        <f t="shared" si="56"/>
        <v>-7.220000000000006</v>
      </c>
      <c r="BL86" s="8">
        <f t="shared" si="57"/>
        <v>-6.4499999999999957</v>
      </c>
      <c r="BM86" s="8">
        <f t="shared" si="58"/>
        <v>-5.3399999999999963</v>
      </c>
      <c r="BN86" s="8">
        <f t="shared" si="59"/>
        <v>-3.6000000000000014</v>
      </c>
      <c r="BP86" s="8">
        <f t="array" ref="BP86">AVERAGE(D86,Y86,AT86)</f>
        <v>64.55</v>
      </c>
      <c r="BQ86" s="8">
        <f t="array" ref="BQ86">AVERAGE(E86,Z86,AU86)</f>
        <v>62.583333333333336</v>
      </c>
      <c r="BR86" s="8">
        <f t="array" ref="BR86">AVERAGE(F86,AA86,AV86)</f>
        <v>74.166666666666671</v>
      </c>
      <c r="BS86" s="8">
        <f t="array" ref="BS86">AVERAGE(G86,AB86,AW86)</f>
        <v>65.599999999999994</v>
      </c>
      <c r="BT86" s="8">
        <f t="array" ref="BT86">AVERAGE(H86,AC86,AX86)</f>
        <v>58.1</v>
      </c>
      <c r="BU86" s="8">
        <f t="array" ref="BU86">AVERAGE(I86,AD86,AY86)</f>
        <v>63.433333333333337</v>
      </c>
      <c r="BX86" s="8">
        <v>65.243055555555557</v>
      </c>
      <c r="BY86" s="8">
        <v>67.560277777777785</v>
      </c>
      <c r="BZ86" s="8">
        <v>74.611666666666665</v>
      </c>
      <c r="CA86" s="8">
        <v>66.835833333333326</v>
      </c>
      <c r="CB86" s="8">
        <v>61.18277777777778</v>
      </c>
      <c r="CC86" s="8">
        <v>64.039999999999992</v>
      </c>
      <c r="CE86" s="8">
        <f t="shared" si="60"/>
        <v>-0.69305555555555998</v>
      </c>
      <c r="CF86" s="8">
        <f t="shared" si="61"/>
        <v>-4.9769444444444488</v>
      </c>
      <c r="CG86" s="8">
        <f t="shared" si="62"/>
        <v>-0.44499999999999318</v>
      </c>
      <c r="CH86" s="8">
        <f t="shared" si="63"/>
        <v>-1.235833333333332</v>
      </c>
      <c r="CI86" s="8">
        <f t="shared" si="64"/>
        <v>-3.0827777777777783</v>
      </c>
      <c r="CJ86" s="8">
        <f t="shared" si="65"/>
        <v>-0.60666666666665492</v>
      </c>
      <c r="CL86" s="8">
        <v>77.2</v>
      </c>
      <c r="CM86" s="8">
        <v>84.6</v>
      </c>
      <c r="CN86" s="8">
        <v>92.6</v>
      </c>
      <c r="CO86" s="8">
        <v>89.8</v>
      </c>
      <c r="CP86" s="8">
        <v>85.2</v>
      </c>
      <c r="CQ86" s="8">
        <v>82.9</v>
      </c>
      <c r="CS86" s="8">
        <f t="shared" si="66"/>
        <v>-12.650000000000006</v>
      </c>
      <c r="CT86" s="8">
        <f t="shared" si="67"/>
        <v>-22.016666666666659</v>
      </c>
      <c r="CU86" s="8">
        <f t="shared" si="68"/>
        <v>-18.433333333333323</v>
      </c>
      <c r="CV86" s="8">
        <f t="shared" si="69"/>
        <v>-24.200000000000003</v>
      </c>
      <c r="CW86" s="8">
        <f t="shared" si="70"/>
        <v>-27.1</v>
      </c>
      <c r="CX86" s="8">
        <f t="shared" si="71"/>
        <v>-19.466666666666669</v>
      </c>
      <c r="CZ86" s="8">
        <f t="shared" si="72"/>
        <v>-11.956944444444446</v>
      </c>
      <c r="DA86" s="8">
        <f t="shared" si="73"/>
        <v>-17.03972222222221</v>
      </c>
      <c r="DB86" s="8">
        <f t="shared" si="74"/>
        <v>-17.98833333333333</v>
      </c>
      <c r="DC86" s="8">
        <f t="shared" si="75"/>
        <v>-22.964166666666671</v>
      </c>
      <c r="DD86" s="8">
        <f t="shared" si="76"/>
        <v>-24.017222222222223</v>
      </c>
      <c r="DE86" s="8">
        <f t="shared" si="77"/>
        <v>-18.860000000000014</v>
      </c>
    </row>
    <row r="87" spans="1:109" ht="15.75" x14ac:dyDescent="0.5">
      <c r="A87" s="13" t="s">
        <v>94</v>
      </c>
      <c r="B87" s="14">
        <v>2</v>
      </c>
      <c r="C87" s="14">
        <v>2</v>
      </c>
      <c r="D87" s="8">
        <v>71.399999999999991</v>
      </c>
      <c r="E87" s="8">
        <v>71.399999999999991</v>
      </c>
      <c r="F87" s="8">
        <v>74.2</v>
      </c>
      <c r="G87" s="8">
        <v>72.5</v>
      </c>
      <c r="H87" s="8">
        <v>72</v>
      </c>
      <c r="I87" s="8">
        <v>78.8</v>
      </c>
      <c r="K87" s="8">
        <v>64.039999999999992</v>
      </c>
      <c r="L87" s="8">
        <v>63.820000000000007</v>
      </c>
      <c r="M87" s="8">
        <v>63.628</v>
      </c>
      <c r="N87" s="8">
        <v>64.888000000000005</v>
      </c>
      <c r="O87" s="8">
        <v>65.66</v>
      </c>
      <c r="P87" s="8">
        <v>69.080000000000013</v>
      </c>
      <c r="R87" s="8">
        <f t="shared" si="52"/>
        <v>7.3599999999999994</v>
      </c>
      <c r="S87" s="8">
        <f t="shared" si="52"/>
        <v>7.5799999999999841</v>
      </c>
      <c r="T87" s="8">
        <f t="shared" si="52"/>
        <v>10.572000000000003</v>
      </c>
      <c r="U87" s="8">
        <f t="shared" si="52"/>
        <v>7.6119999999999948</v>
      </c>
      <c r="V87" s="8">
        <f t="shared" si="52"/>
        <v>6.3400000000000034</v>
      </c>
      <c r="W87" s="8">
        <f t="shared" si="52"/>
        <v>9.7199999999999847</v>
      </c>
      <c r="Y87" s="8">
        <v>54.2</v>
      </c>
      <c r="Z87" s="8">
        <v>58.8</v>
      </c>
      <c r="AA87" s="8">
        <v>68</v>
      </c>
      <c r="AB87" s="8">
        <v>72</v>
      </c>
      <c r="AC87" s="8">
        <v>70.8</v>
      </c>
      <c r="AD87" s="8">
        <v>72</v>
      </c>
      <c r="AF87" s="8">
        <v>51.599999999999994</v>
      </c>
      <c r="AG87" s="8">
        <v>57.037500000000001</v>
      </c>
      <c r="AH87" s="8">
        <v>61.987499999999997</v>
      </c>
      <c r="AI87" s="8">
        <v>62.037499999999994</v>
      </c>
      <c r="AJ87" s="8">
        <v>65.05</v>
      </c>
      <c r="AK87" s="8">
        <v>67.25</v>
      </c>
      <c r="AM87" s="8">
        <f t="shared" si="53"/>
        <v>2.6000000000000085</v>
      </c>
      <c r="AN87" s="8">
        <f t="shared" si="53"/>
        <v>1.7624999999999957</v>
      </c>
      <c r="AO87" s="8">
        <f t="shared" si="53"/>
        <v>6.0125000000000028</v>
      </c>
      <c r="AP87" s="8">
        <f t="shared" si="53"/>
        <v>9.9625000000000057</v>
      </c>
      <c r="AQ87" s="8">
        <f t="shared" si="53"/>
        <v>5.75</v>
      </c>
      <c r="AR87" s="8">
        <f t="shared" si="53"/>
        <v>4.75</v>
      </c>
      <c r="AT87" s="8">
        <v>68</v>
      </c>
      <c r="AU87" s="8">
        <v>71.7</v>
      </c>
      <c r="AV87" s="8">
        <v>70</v>
      </c>
      <c r="AW87" s="8">
        <v>68.55</v>
      </c>
      <c r="AX87" s="8">
        <v>68.599999999999994</v>
      </c>
      <c r="AY87" s="8">
        <v>70.349999999999994</v>
      </c>
      <c r="BB87" s="8">
        <v>68.72</v>
      </c>
      <c r="BC87" s="8">
        <v>74.739999999999995</v>
      </c>
      <c r="BD87" s="8">
        <v>75.171999999999997</v>
      </c>
      <c r="BE87" s="8">
        <v>73.640000000000015</v>
      </c>
      <c r="BF87" s="8">
        <v>71.240000000000009</v>
      </c>
      <c r="BG87" s="8">
        <v>76.492000000000004</v>
      </c>
      <c r="BI87" s="8">
        <f t="shared" si="54"/>
        <v>-0.71999999999999886</v>
      </c>
      <c r="BJ87" s="8">
        <f t="shared" si="55"/>
        <v>-3.039999999999992</v>
      </c>
      <c r="BK87" s="8">
        <f t="shared" si="56"/>
        <v>-5.171999999999997</v>
      </c>
      <c r="BL87" s="8">
        <f t="shared" si="57"/>
        <v>-5.0900000000000176</v>
      </c>
      <c r="BM87" s="8">
        <f t="shared" si="58"/>
        <v>-2.6400000000000148</v>
      </c>
      <c r="BN87" s="8">
        <f t="shared" si="59"/>
        <v>-6.1420000000000101</v>
      </c>
      <c r="BP87" s="8">
        <f t="array" ref="BP87">AVERAGE(D87,Y87,AT87)</f>
        <v>64.533333333333331</v>
      </c>
      <c r="BQ87" s="8">
        <f t="array" ref="BQ87">AVERAGE(E87,Z87,AU87)</f>
        <v>67.3</v>
      </c>
      <c r="BR87" s="8">
        <f t="array" ref="BR87">AVERAGE(F87,AA87,AV87)</f>
        <v>70.733333333333334</v>
      </c>
      <c r="BS87" s="8">
        <f t="array" ref="BS87">AVERAGE(G87,AB87,AW87)</f>
        <v>71.016666666666666</v>
      </c>
      <c r="BT87" s="8">
        <f t="array" ref="BT87">AVERAGE(H87,AC87,AX87)</f>
        <v>70.466666666666669</v>
      </c>
      <c r="BU87" s="8">
        <f t="array" ref="BU87">AVERAGE(I87,AD87,AY87)</f>
        <v>73.716666666666669</v>
      </c>
      <c r="BX87" s="8">
        <v>61.453333333333326</v>
      </c>
      <c r="BY87" s="8">
        <v>65.19916666666667</v>
      </c>
      <c r="BZ87" s="8">
        <v>66.92916666666666</v>
      </c>
      <c r="CA87" s="8">
        <v>66.855166666666676</v>
      </c>
      <c r="CB87" s="8">
        <v>67.316666666666663</v>
      </c>
      <c r="CC87" s="8">
        <v>70.940666666666672</v>
      </c>
      <c r="CE87" s="8">
        <f t="shared" si="60"/>
        <v>3.0800000000000054</v>
      </c>
      <c r="CF87" s="8">
        <f t="shared" si="61"/>
        <v>2.1008333333333269</v>
      </c>
      <c r="CG87" s="8">
        <f t="shared" si="62"/>
        <v>3.8041666666666742</v>
      </c>
      <c r="CH87" s="8">
        <f t="shared" si="63"/>
        <v>4.1614999999999895</v>
      </c>
      <c r="CI87" s="8">
        <f t="shared" si="64"/>
        <v>3.1500000000000057</v>
      </c>
      <c r="CJ87" s="8">
        <f t="shared" si="65"/>
        <v>2.7759999999999962</v>
      </c>
      <c r="CL87" s="8">
        <v>68</v>
      </c>
      <c r="CM87" s="8">
        <v>89.2</v>
      </c>
      <c r="CN87" s="8">
        <v>91.5</v>
      </c>
      <c r="CO87" s="8">
        <v>85.8</v>
      </c>
      <c r="CP87" s="8">
        <v>78.900000000000006</v>
      </c>
      <c r="CQ87" s="8">
        <v>82.3</v>
      </c>
      <c r="CS87" s="8">
        <f t="shared" si="66"/>
        <v>-3.4666666666666686</v>
      </c>
      <c r="CT87" s="8">
        <f t="shared" si="67"/>
        <v>-21.900000000000006</v>
      </c>
      <c r="CU87" s="8">
        <f t="shared" si="68"/>
        <v>-20.766666666666666</v>
      </c>
      <c r="CV87" s="8">
        <f t="shared" si="69"/>
        <v>-14.783333333333331</v>
      </c>
      <c r="CW87" s="8">
        <f t="shared" si="70"/>
        <v>-8.4333333333333371</v>
      </c>
      <c r="CX87" s="8">
        <f t="shared" si="71"/>
        <v>-8.5833333333333286</v>
      </c>
      <c r="CZ87" s="8">
        <f t="shared" si="72"/>
        <v>-6.546666666666674</v>
      </c>
      <c r="DA87" s="8">
        <f t="shared" si="73"/>
        <v>-24.000833333333333</v>
      </c>
      <c r="DB87" s="8">
        <f t="shared" si="74"/>
        <v>-24.57083333333334</v>
      </c>
      <c r="DC87" s="8">
        <f t="shared" si="75"/>
        <v>-18.944833333333321</v>
      </c>
      <c r="DD87" s="8">
        <f t="shared" si="76"/>
        <v>-11.583333333333343</v>
      </c>
      <c r="DE87" s="8">
        <f t="shared" si="77"/>
        <v>-11.359333333333325</v>
      </c>
    </row>
    <row r="88" spans="1:109" ht="15.75" x14ac:dyDescent="0.5">
      <c r="A88" s="12" t="s">
        <v>95</v>
      </c>
      <c r="B88" s="7">
        <v>1</v>
      </c>
      <c r="C88" s="7">
        <v>2</v>
      </c>
      <c r="D88" s="8">
        <v>24.5</v>
      </c>
      <c r="E88" s="8">
        <v>19.400000000000002</v>
      </c>
      <c r="F88" s="8">
        <v>22.2</v>
      </c>
      <c r="G88" s="8">
        <v>16.5</v>
      </c>
      <c r="H88" s="8">
        <v>13.700000000000001</v>
      </c>
      <c r="I88" s="8">
        <v>12.5</v>
      </c>
      <c r="K88" s="8">
        <v>28.619999999999997</v>
      </c>
      <c r="L88" s="8">
        <v>23.72</v>
      </c>
      <c r="M88" s="8">
        <v>23.940000000000005</v>
      </c>
      <c r="N88" s="8">
        <v>20.52</v>
      </c>
      <c r="O88" s="8">
        <v>15.02</v>
      </c>
      <c r="P88" s="8">
        <v>16.62</v>
      </c>
      <c r="R88" s="8">
        <f t="shared" si="52"/>
        <v>-4.1199999999999974</v>
      </c>
      <c r="S88" s="8">
        <f t="shared" si="52"/>
        <v>-4.3199999999999967</v>
      </c>
      <c r="T88" s="8">
        <f t="shared" si="52"/>
        <v>-1.7400000000000055</v>
      </c>
      <c r="U88" s="8">
        <f t="shared" si="52"/>
        <v>-4.0199999999999996</v>
      </c>
      <c r="V88" s="8">
        <f t="shared" si="52"/>
        <v>-1.3199999999999985</v>
      </c>
      <c r="W88" s="8">
        <f t="shared" si="52"/>
        <v>-4.120000000000001</v>
      </c>
      <c r="Y88" s="8">
        <v>33.1</v>
      </c>
      <c r="Z88" s="8">
        <v>23.400000000000002</v>
      </c>
      <c r="AA88" s="8">
        <v>27.400000000000002</v>
      </c>
      <c r="AB88" s="8">
        <v>20.5</v>
      </c>
      <c r="AC88" s="8">
        <v>13.700000000000001</v>
      </c>
      <c r="AD88" s="8">
        <v>15.4</v>
      </c>
      <c r="AF88" s="8">
        <v>46.55</v>
      </c>
      <c r="AG88" s="8">
        <v>39.931666666666672</v>
      </c>
      <c r="AH88" s="8">
        <v>41.774999999999991</v>
      </c>
      <c r="AI88" s="8">
        <v>31.625000000000004</v>
      </c>
      <c r="AJ88" s="8">
        <v>22.937499999999993</v>
      </c>
      <c r="AK88" s="8">
        <v>28.212499999999999</v>
      </c>
      <c r="AM88" s="8">
        <f t="shared" si="53"/>
        <v>-13.449999999999996</v>
      </c>
      <c r="AN88" s="8">
        <f t="shared" si="53"/>
        <v>-16.53166666666667</v>
      </c>
      <c r="AO88" s="8">
        <f t="shared" si="53"/>
        <v>-14.374999999999989</v>
      </c>
      <c r="AP88" s="8">
        <f t="shared" si="53"/>
        <v>-11.125000000000004</v>
      </c>
      <c r="AQ88" s="8">
        <f t="shared" si="53"/>
        <v>-9.2374999999999918</v>
      </c>
      <c r="AR88" s="8">
        <f t="shared" si="53"/>
        <v>-12.812499999999998</v>
      </c>
      <c r="AT88" s="8">
        <v>22.7</v>
      </c>
      <c r="AU88" s="8">
        <v>21.25</v>
      </c>
      <c r="AV88" s="8">
        <v>17.55</v>
      </c>
      <c r="AW88" s="8">
        <v>20.149999999999999</v>
      </c>
      <c r="AX88" s="8">
        <v>17.850000000000001</v>
      </c>
      <c r="AY88" s="8">
        <v>21.95</v>
      </c>
      <c r="BB88" s="8">
        <v>28.9</v>
      </c>
      <c r="BC88" s="8">
        <v>27.22</v>
      </c>
      <c r="BD88" s="8">
        <v>25.04</v>
      </c>
      <c r="BE88" s="8">
        <v>27</v>
      </c>
      <c r="BF88" s="8">
        <v>24.82</v>
      </c>
      <c r="BG88" s="8">
        <v>25.920000000000005</v>
      </c>
      <c r="BI88" s="8">
        <f t="shared" si="54"/>
        <v>-6.1999999999999993</v>
      </c>
      <c r="BJ88" s="8">
        <f t="shared" si="55"/>
        <v>-5.9699999999999989</v>
      </c>
      <c r="BK88" s="8">
        <f t="shared" si="56"/>
        <v>-7.4899999999999984</v>
      </c>
      <c r="BL88" s="8">
        <f t="shared" si="57"/>
        <v>-6.8500000000000014</v>
      </c>
      <c r="BM88" s="8">
        <f t="shared" si="58"/>
        <v>-6.9699999999999989</v>
      </c>
      <c r="BN88" s="8">
        <f t="shared" si="59"/>
        <v>-3.970000000000006</v>
      </c>
      <c r="BP88" s="8">
        <f t="array" ref="BP88">AVERAGE(D88,Y88,AT88)</f>
        <v>26.766666666666666</v>
      </c>
      <c r="BQ88" s="8">
        <f t="array" ref="BQ88">AVERAGE(E88,Z88,AU88)</f>
        <v>21.350000000000005</v>
      </c>
      <c r="BR88" s="8">
        <f t="array" ref="BR88">AVERAGE(F88,AA88,AV88)</f>
        <v>22.383333333333336</v>
      </c>
      <c r="BS88" s="8">
        <f t="array" ref="BS88">AVERAGE(G88,AB88,AW88)</f>
        <v>19.05</v>
      </c>
      <c r="BT88" s="8">
        <f t="array" ref="BT88">AVERAGE(H88,AC88,AX88)</f>
        <v>15.083333333333334</v>
      </c>
      <c r="BU88" s="8">
        <f t="array" ref="BU88">AVERAGE(I88,AD88,AY88)</f>
        <v>16.616666666666664</v>
      </c>
      <c r="BX88" s="8">
        <v>34.69</v>
      </c>
      <c r="BY88" s="8">
        <v>30.290555555555557</v>
      </c>
      <c r="BZ88" s="8">
        <v>30.251666666666665</v>
      </c>
      <c r="CA88" s="8">
        <v>26.381666666666671</v>
      </c>
      <c r="CB88" s="8">
        <v>20.925833333333333</v>
      </c>
      <c r="CC88" s="8">
        <v>23.584166666666665</v>
      </c>
      <c r="CE88" s="8">
        <f t="shared" si="60"/>
        <v>-7.923333333333332</v>
      </c>
      <c r="CF88" s="8">
        <f t="shared" si="61"/>
        <v>-8.9405555555555516</v>
      </c>
      <c r="CG88" s="8">
        <f t="shared" si="62"/>
        <v>-7.8683333333333287</v>
      </c>
      <c r="CH88" s="8">
        <f t="shared" si="63"/>
        <v>-7.3316666666666706</v>
      </c>
      <c r="CI88" s="8">
        <f t="shared" si="64"/>
        <v>-5.8424999999999994</v>
      </c>
      <c r="CJ88" s="8">
        <f t="shared" si="65"/>
        <v>-6.9675000000000011</v>
      </c>
      <c r="CL88" s="8">
        <v>39.5</v>
      </c>
      <c r="CM88" s="8">
        <v>34.299999999999997</v>
      </c>
      <c r="CN88" s="8">
        <v>27.5</v>
      </c>
      <c r="CO88" s="8">
        <v>28</v>
      </c>
      <c r="CP88" s="8">
        <v>25.799999999999997</v>
      </c>
      <c r="CQ88" s="8">
        <v>25.200000000000003</v>
      </c>
      <c r="CS88" s="8">
        <f t="shared" si="66"/>
        <v>-12.733333333333334</v>
      </c>
      <c r="CT88" s="8">
        <f t="shared" si="67"/>
        <v>-12.949999999999992</v>
      </c>
      <c r="CU88" s="8">
        <f t="shared" si="68"/>
        <v>-5.1166666666666636</v>
      </c>
      <c r="CV88" s="8">
        <f t="shared" si="69"/>
        <v>-8.9499999999999993</v>
      </c>
      <c r="CW88" s="8">
        <f t="shared" si="70"/>
        <v>-10.716666666666663</v>
      </c>
      <c r="CX88" s="8">
        <f t="shared" si="71"/>
        <v>-8.5833333333333393</v>
      </c>
      <c r="CZ88" s="8">
        <f t="shared" si="72"/>
        <v>-4.8100000000000023</v>
      </c>
      <c r="DA88" s="8">
        <f t="shared" si="73"/>
        <v>-4.0094444444444406</v>
      </c>
      <c r="DB88" s="8">
        <f t="shared" si="74"/>
        <v>2.7516666666666652</v>
      </c>
      <c r="DC88" s="8">
        <f t="shared" si="75"/>
        <v>-1.6183333333333287</v>
      </c>
      <c r="DD88" s="8">
        <f t="shared" si="76"/>
        <v>-4.8741666666666639</v>
      </c>
      <c r="DE88" s="8">
        <f t="shared" si="77"/>
        <v>-1.6158333333333381</v>
      </c>
    </row>
    <row r="89" spans="1:109" ht="15.75" x14ac:dyDescent="0.5">
      <c r="A89" s="12" t="s">
        <v>96</v>
      </c>
      <c r="B89" s="7">
        <v>1</v>
      </c>
      <c r="C89" s="7">
        <v>2</v>
      </c>
      <c r="D89" s="8">
        <v>76.5</v>
      </c>
      <c r="E89" s="8">
        <v>76.5</v>
      </c>
      <c r="F89" s="8">
        <v>65.100000000000009</v>
      </c>
      <c r="G89" s="8">
        <v>68</v>
      </c>
      <c r="H89" s="8">
        <v>64</v>
      </c>
      <c r="I89" s="8">
        <v>68.5</v>
      </c>
      <c r="K89" s="8">
        <v>70.900000000000006</v>
      </c>
      <c r="L89" s="8">
        <v>72.61999999999999</v>
      </c>
      <c r="M89" s="8">
        <v>63.820000000000007</v>
      </c>
      <c r="N89" s="8">
        <v>63.820000000000007</v>
      </c>
      <c r="O89" s="8">
        <v>63</v>
      </c>
      <c r="P89" s="8">
        <v>67.58</v>
      </c>
      <c r="R89" s="8">
        <f t="shared" si="52"/>
        <v>5.5999999999999943</v>
      </c>
      <c r="S89" s="8">
        <f t="shared" si="52"/>
        <v>3.8800000000000097</v>
      </c>
      <c r="T89" s="8">
        <f t="shared" si="52"/>
        <v>1.2800000000000011</v>
      </c>
      <c r="U89" s="8">
        <f t="shared" si="52"/>
        <v>4.1799999999999926</v>
      </c>
      <c r="V89" s="8">
        <f t="shared" si="52"/>
        <v>1</v>
      </c>
      <c r="W89" s="8">
        <f t="shared" si="52"/>
        <v>0.92000000000000171</v>
      </c>
      <c r="Y89" s="8">
        <v>85.7</v>
      </c>
      <c r="Z89" s="8">
        <v>81.699999999999989</v>
      </c>
      <c r="AA89" s="8">
        <v>82.8</v>
      </c>
      <c r="AB89" s="8">
        <v>81.100000000000009</v>
      </c>
      <c r="AC89" s="8">
        <v>70.199999999999989</v>
      </c>
      <c r="AD89" s="8">
        <v>79.400000000000006</v>
      </c>
      <c r="AF89" s="8">
        <v>69.754166666666663</v>
      </c>
      <c r="AG89" s="8">
        <v>69.525000000000006</v>
      </c>
      <c r="AH89" s="8">
        <v>71.599999999999994</v>
      </c>
      <c r="AI89" s="8">
        <v>66.841666666666669</v>
      </c>
      <c r="AJ89" s="8">
        <v>62.420833333333334</v>
      </c>
      <c r="AK89" s="8">
        <v>67.395833333333343</v>
      </c>
      <c r="AM89" s="8">
        <f t="shared" si="53"/>
        <v>15.94583333333334</v>
      </c>
      <c r="AN89" s="8">
        <f t="shared" si="53"/>
        <v>12.174999999999983</v>
      </c>
      <c r="AO89" s="8">
        <f t="shared" si="53"/>
        <v>11.200000000000003</v>
      </c>
      <c r="AP89" s="8">
        <f t="shared" si="53"/>
        <v>14.25833333333334</v>
      </c>
      <c r="AQ89" s="8">
        <f t="shared" si="53"/>
        <v>7.7791666666666544</v>
      </c>
      <c r="AR89" s="8">
        <f t="shared" si="53"/>
        <v>12.004166666666663</v>
      </c>
      <c r="AT89" s="8">
        <v>73.300000000000011</v>
      </c>
      <c r="AU89" s="8">
        <v>70.400000000000006</v>
      </c>
      <c r="AV89" s="8">
        <v>75.850000000000009</v>
      </c>
      <c r="AW89" s="8">
        <v>77.349999999999994</v>
      </c>
      <c r="AX89" s="8">
        <v>82.2</v>
      </c>
      <c r="AY89" s="8">
        <v>85.6</v>
      </c>
      <c r="BB89" s="8">
        <v>66.08</v>
      </c>
      <c r="BC89" s="8">
        <v>67.47999999999999</v>
      </c>
      <c r="BD89" s="8">
        <v>74.260000000000005</v>
      </c>
      <c r="BE89" s="8">
        <v>76.760000000000005</v>
      </c>
      <c r="BF89" s="8">
        <v>80.639999999999986</v>
      </c>
      <c r="BG89" s="8">
        <v>82.68</v>
      </c>
      <c r="BI89" s="8">
        <f t="shared" si="54"/>
        <v>7.2200000000000131</v>
      </c>
      <c r="BJ89" s="8">
        <f t="shared" si="55"/>
        <v>2.9200000000000159</v>
      </c>
      <c r="BK89" s="8">
        <f t="shared" si="56"/>
        <v>1.5900000000000034</v>
      </c>
      <c r="BL89" s="8">
        <f t="shared" si="57"/>
        <v>0.5899999999999892</v>
      </c>
      <c r="BM89" s="8">
        <f t="shared" si="58"/>
        <v>1.5600000000000165</v>
      </c>
      <c r="BN89" s="8">
        <f t="shared" si="59"/>
        <v>2.9199999999999875</v>
      </c>
      <c r="BP89" s="8">
        <f t="array" ref="BP89">AVERAGE(D89,Y89,AT89)</f>
        <v>78.5</v>
      </c>
      <c r="BQ89" s="8">
        <f t="array" ref="BQ89">AVERAGE(E89,Z89,AU89)</f>
        <v>76.2</v>
      </c>
      <c r="BR89" s="8">
        <f t="array" ref="BR89">AVERAGE(F89,AA89,AV89)</f>
        <v>74.583333333333329</v>
      </c>
      <c r="BS89" s="8">
        <f t="array" ref="BS89">AVERAGE(G89,AB89,AW89)</f>
        <v>75.483333333333334</v>
      </c>
      <c r="BT89" s="8">
        <f t="array" ref="BT89">AVERAGE(H89,AC89,AX89)</f>
        <v>72.133333333333326</v>
      </c>
      <c r="BU89" s="8">
        <f t="array" ref="BU89">AVERAGE(I89,AD89,AY89)</f>
        <v>77.833333333333329</v>
      </c>
      <c r="BX89" s="8">
        <v>68.911388888888894</v>
      </c>
      <c r="BY89" s="8">
        <v>69.874999999999986</v>
      </c>
      <c r="BZ89" s="8">
        <v>69.893333333333331</v>
      </c>
      <c r="CA89" s="8">
        <v>69.140555555555565</v>
      </c>
      <c r="CB89" s="8">
        <v>68.68694444444445</v>
      </c>
      <c r="CC89" s="8">
        <v>72.551944444444459</v>
      </c>
      <c r="CE89" s="8">
        <f t="shared" si="60"/>
        <v>9.5886111111111063</v>
      </c>
      <c r="CF89" s="8">
        <f t="shared" si="61"/>
        <v>6.3250000000000171</v>
      </c>
      <c r="CG89" s="8">
        <f t="shared" si="62"/>
        <v>4.6899999999999977</v>
      </c>
      <c r="CH89" s="8">
        <f t="shared" si="63"/>
        <v>6.3427777777777692</v>
      </c>
      <c r="CI89" s="8">
        <f t="shared" si="64"/>
        <v>3.4463888888888761</v>
      </c>
      <c r="CJ89" s="8">
        <f t="shared" si="65"/>
        <v>5.2813888888888698</v>
      </c>
      <c r="CL89" s="8">
        <v>62.3</v>
      </c>
      <c r="CM89" s="8">
        <v>62.3</v>
      </c>
      <c r="CN89" s="8">
        <v>74.900000000000006</v>
      </c>
      <c r="CO89" s="8">
        <v>75.5</v>
      </c>
      <c r="CP89" s="8">
        <v>81.8</v>
      </c>
      <c r="CQ89" s="8">
        <v>85.8</v>
      </c>
      <c r="CS89" s="8">
        <f t="shared" si="66"/>
        <v>16.200000000000003</v>
      </c>
      <c r="CT89" s="8">
        <f t="shared" si="67"/>
        <v>13.900000000000006</v>
      </c>
      <c r="CU89" s="8">
        <f t="shared" si="68"/>
        <v>-0.31666666666667709</v>
      </c>
      <c r="CV89" s="8">
        <f t="shared" si="69"/>
        <v>-1.6666666666665719E-2</v>
      </c>
      <c r="CW89" s="8">
        <f t="shared" si="70"/>
        <v>-9.6666666666666714</v>
      </c>
      <c r="CX89" s="8">
        <f t="shared" si="71"/>
        <v>-7.9666666666666686</v>
      </c>
      <c r="CZ89" s="8">
        <f t="shared" si="72"/>
        <v>6.6113888888888965</v>
      </c>
      <c r="DA89" s="8">
        <f t="shared" si="73"/>
        <v>7.5749999999999886</v>
      </c>
      <c r="DB89" s="8">
        <f t="shared" si="74"/>
        <v>-5.0066666666666748</v>
      </c>
      <c r="DC89" s="8">
        <f t="shared" si="75"/>
        <v>-6.3594444444444349</v>
      </c>
      <c r="DD89" s="8">
        <f t="shared" si="76"/>
        <v>-13.113055555555547</v>
      </c>
      <c r="DE89" s="8">
        <f t="shared" si="77"/>
        <v>-13.248055555555538</v>
      </c>
    </row>
    <row r="90" spans="1:109" ht="15.75" x14ac:dyDescent="0.5">
      <c r="A90" s="12" t="s">
        <v>97</v>
      </c>
      <c r="B90" s="7">
        <v>1</v>
      </c>
      <c r="C90" s="7">
        <v>2</v>
      </c>
      <c r="D90" s="8">
        <v>36</v>
      </c>
      <c r="E90" s="8">
        <v>37.1</v>
      </c>
      <c r="F90" s="8">
        <v>38.200000000000003</v>
      </c>
      <c r="G90" s="8">
        <v>36.5</v>
      </c>
      <c r="H90" s="8">
        <v>37.700000000000003</v>
      </c>
      <c r="I90" s="8">
        <v>36</v>
      </c>
      <c r="K90" s="8">
        <v>40.28</v>
      </c>
      <c r="L90" s="8">
        <v>41.660000000000004</v>
      </c>
      <c r="M90" s="8">
        <v>41.88000000000001</v>
      </c>
      <c r="N90" s="8">
        <v>41.4</v>
      </c>
      <c r="O90" s="8">
        <v>40.28</v>
      </c>
      <c r="P90" s="8">
        <v>37.299999999999997</v>
      </c>
      <c r="R90" s="8">
        <f t="shared" si="52"/>
        <v>-4.2800000000000011</v>
      </c>
      <c r="S90" s="8">
        <f t="shared" si="52"/>
        <v>-4.5600000000000023</v>
      </c>
      <c r="T90" s="8">
        <f t="shared" si="52"/>
        <v>-3.6800000000000068</v>
      </c>
      <c r="U90" s="8">
        <f t="shared" si="52"/>
        <v>-4.8999999999999986</v>
      </c>
      <c r="V90" s="8">
        <f t="shared" si="52"/>
        <v>-2.5799999999999983</v>
      </c>
      <c r="W90" s="8">
        <f t="shared" si="52"/>
        <v>-1.2999999999999972</v>
      </c>
      <c r="Y90" s="8">
        <v>45.7</v>
      </c>
      <c r="Z90" s="8">
        <v>38.200000000000003</v>
      </c>
      <c r="AA90" s="8">
        <v>35.4</v>
      </c>
      <c r="AB90" s="8">
        <v>34.799999999999997</v>
      </c>
      <c r="AC90" s="8">
        <v>28.499999999999996</v>
      </c>
      <c r="AD90" s="8">
        <v>27.400000000000002</v>
      </c>
      <c r="AF90" s="8">
        <v>43.785833333333329</v>
      </c>
      <c r="AG90" s="8">
        <v>39.824999999999996</v>
      </c>
      <c r="AH90" s="8">
        <v>39.458333333333336</v>
      </c>
      <c r="AI90" s="8">
        <v>38.94583333333334</v>
      </c>
      <c r="AJ90" s="8">
        <v>31.475000000000001</v>
      </c>
      <c r="AK90" s="8">
        <v>27.020833333333336</v>
      </c>
      <c r="AM90" s="8">
        <f t="shared" si="53"/>
        <v>1.9141666666666737</v>
      </c>
      <c r="AN90" s="8">
        <f t="shared" si="53"/>
        <v>-1.6249999999999929</v>
      </c>
      <c r="AO90" s="8">
        <f t="shared" si="53"/>
        <v>-4.0583333333333371</v>
      </c>
      <c r="AP90" s="8">
        <f t="shared" si="53"/>
        <v>-4.1458333333333428</v>
      </c>
      <c r="AQ90" s="8">
        <f t="shared" si="53"/>
        <v>-2.975000000000005</v>
      </c>
      <c r="AR90" s="8">
        <f t="shared" si="53"/>
        <v>0.37916666666666643</v>
      </c>
      <c r="AT90" s="8">
        <v>63.25</v>
      </c>
      <c r="AU90" s="8">
        <v>63.5</v>
      </c>
      <c r="AV90" s="8">
        <v>67.55</v>
      </c>
      <c r="AW90" s="8">
        <v>66.7</v>
      </c>
      <c r="AX90" s="8">
        <v>55.3</v>
      </c>
      <c r="AY90" s="8">
        <v>52.3</v>
      </c>
      <c r="BB90" s="8">
        <v>59.739999999999988</v>
      </c>
      <c r="BC90" s="8">
        <v>55.08</v>
      </c>
      <c r="BD90" s="8">
        <v>54.98</v>
      </c>
      <c r="BE90" s="8">
        <v>55.580000000000005</v>
      </c>
      <c r="BF90" s="8">
        <v>51.680000000000007</v>
      </c>
      <c r="BG90" s="8">
        <v>48.3</v>
      </c>
      <c r="BI90" s="8">
        <f t="shared" si="54"/>
        <v>3.5100000000000122</v>
      </c>
      <c r="BJ90" s="8">
        <f t="shared" si="55"/>
        <v>8.4200000000000017</v>
      </c>
      <c r="BK90" s="8">
        <f t="shared" si="56"/>
        <v>12.57</v>
      </c>
      <c r="BL90" s="8">
        <f t="shared" si="57"/>
        <v>11.119999999999997</v>
      </c>
      <c r="BM90" s="8">
        <f t="shared" si="58"/>
        <v>3.6199999999999903</v>
      </c>
      <c r="BN90" s="8">
        <f t="shared" si="59"/>
        <v>4</v>
      </c>
      <c r="BP90" s="8">
        <f t="array" ref="BP90">AVERAGE(D90,Y90,AT90)</f>
        <v>48.316666666666663</v>
      </c>
      <c r="BQ90" s="8">
        <f t="array" ref="BQ90">AVERAGE(E90,Z90,AU90)</f>
        <v>46.266666666666673</v>
      </c>
      <c r="BR90" s="8">
        <f t="array" ref="BR90">AVERAGE(F90,AA90,AV90)</f>
        <v>47.04999999999999</v>
      </c>
      <c r="BS90" s="8">
        <f t="array" ref="BS90">AVERAGE(G90,AB90,AW90)</f>
        <v>46</v>
      </c>
      <c r="BT90" s="8">
        <f t="array" ref="BT90">AVERAGE(H90,AC90,AX90)</f>
        <v>40.5</v>
      </c>
      <c r="BU90" s="8">
        <f t="array" ref="BU90">AVERAGE(I90,AD90,AY90)</f>
        <v>38.56666666666667</v>
      </c>
      <c r="BX90" s="8">
        <v>47.93527777777777</v>
      </c>
      <c r="BY90" s="8">
        <v>45.521666666666668</v>
      </c>
      <c r="BZ90" s="8">
        <v>45.43944444444444</v>
      </c>
      <c r="CA90" s="8">
        <v>45.308611111111112</v>
      </c>
      <c r="CB90" s="8">
        <v>41.145000000000003</v>
      </c>
      <c r="CC90" s="8">
        <v>37.540277777777774</v>
      </c>
      <c r="CE90" s="8">
        <f t="shared" si="60"/>
        <v>0.38138888888889255</v>
      </c>
      <c r="CF90" s="8">
        <f t="shared" si="61"/>
        <v>0.74500000000000455</v>
      </c>
      <c r="CG90" s="8">
        <f t="shared" si="62"/>
        <v>1.6105555555555497</v>
      </c>
      <c r="CH90" s="8">
        <f t="shared" si="63"/>
        <v>0.69138888888888772</v>
      </c>
      <c r="CI90" s="8">
        <f t="shared" si="64"/>
        <v>-0.64500000000000313</v>
      </c>
      <c r="CJ90" s="8">
        <f t="shared" si="65"/>
        <v>1.0263888888888957</v>
      </c>
      <c r="CL90" s="8">
        <v>35.5</v>
      </c>
      <c r="CM90" s="8">
        <v>38.299999999999997</v>
      </c>
      <c r="CN90" s="8">
        <v>34.899999999999991</v>
      </c>
      <c r="CO90" s="8">
        <v>30.900000000000006</v>
      </c>
      <c r="CP90" s="8">
        <v>32</v>
      </c>
      <c r="CQ90" s="8">
        <v>36.6</v>
      </c>
      <c r="CS90" s="8">
        <f t="shared" si="66"/>
        <v>12.816666666666663</v>
      </c>
      <c r="CT90" s="8">
        <f t="shared" si="67"/>
        <v>7.9666666666666757</v>
      </c>
      <c r="CU90" s="8">
        <f t="shared" si="68"/>
        <v>12.149999999999999</v>
      </c>
      <c r="CV90" s="8">
        <f t="shared" si="69"/>
        <v>15.099999999999994</v>
      </c>
      <c r="CW90" s="8">
        <f t="shared" si="70"/>
        <v>8.5</v>
      </c>
      <c r="CX90" s="8">
        <f t="shared" si="71"/>
        <v>1.9666666666666686</v>
      </c>
      <c r="CZ90" s="8">
        <f t="shared" si="72"/>
        <v>12.43527777777777</v>
      </c>
      <c r="DA90" s="8">
        <f t="shared" si="73"/>
        <v>7.2216666666666711</v>
      </c>
      <c r="DB90" s="8">
        <f t="shared" si="74"/>
        <v>10.539444444444449</v>
      </c>
      <c r="DC90" s="8">
        <f t="shared" si="75"/>
        <v>14.408611111111107</v>
      </c>
      <c r="DD90" s="8">
        <f t="shared" si="76"/>
        <v>9.1450000000000031</v>
      </c>
      <c r="DE90" s="8">
        <f t="shared" si="77"/>
        <v>0.94027777777777288</v>
      </c>
    </row>
    <row r="91" spans="1:109" ht="15.75" x14ac:dyDescent="0.5">
      <c r="A91" s="12" t="s">
        <v>98</v>
      </c>
      <c r="B91" s="7">
        <v>1</v>
      </c>
      <c r="C91" s="7">
        <v>2</v>
      </c>
      <c r="D91" s="8">
        <v>96</v>
      </c>
      <c r="E91" s="8">
        <v>88</v>
      </c>
      <c r="F91" s="8">
        <v>70.199999999999989</v>
      </c>
      <c r="G91" s="8">
        <v>72</v>
      </c>
      <c r="H91" s="8">
        <v>76.5</v>
      </c>
      <c r="I91" s="8">
        <v>71.399999999999991</v>
      </c>
      <c r="K91" s="8">
        <v>88.62</v>
      </c>
      <c r="L91" s="8">
        <v>85.760000000000019</v>
      </c>
      <c r="M91" s="8">
        <v>68.528000000000006</v>
      </c>
      <c r="N91" s="8">
        <v>68.548000000000002</v>
      </c>
      <c r="O91" s="8">
        <v>73.739999999999995</v>
      </c>
      <c r="P91" s="8">
        <v>70.2</v>
      </c>
      <c r="R91" s="8">
        <f t="shared" si="52"/>
        <v>7.3799999999999955</v>
      </c>
      <c r="S91" s="8">
        <f t="shared" si="52"/>
        <v>2.2399999999999807</v>
      </c>
      <c r="T91" s="8">
        <f t="shared" si="52"/>
        <v>1.6719999999999828</v>
      </c>
      <c r="U91" s="8">
        <f t="shared" si="52"/>
        <v>3.4519999999999982</v>
      </c>
      <c r="V91" s="8">
        <f t="shared" si="52"/>
        <v>2.7600000000000051</v>
      </c>
      <c r="W91" s="8">
        <f t="shared" si="52"/>
        <v>1.1999999999999886</v>
      </c>
      <c r="Y91" s="8">
        <v>48.5</v>
      </c>
      <c r="Z91" s="8">
        <v>43.4</v>
      </c>
      <c r="AA91" s="8">
        <v>28.000000000000004</v>
      </c>
      <c r="AB91" s="8">
        <v>30.8</v>
      </c>
      <c r="AC91" s="8">
        <v>34.799999999999997</v>
      </c>
      <c r="AD91" s="8">
        <v>43.4</v>
      </c>
      <c r="AF91" s="8">
        <v>45.377499999999998</v>
      </c>
      <c r="AG91" s="8">
        <v>44.125</v>
      </c>
      <c r="AH91" s="8">
        <v>34.435833333333335</v>
      </c>
      <c r="AI91" s="8">
        <v>34.144166666666663</v>
      </c>
      <c r="AJ91" s="8">
        <v>37.298333333333332</v>
      </c>
      <c r="AK91" s="8">
        <v>47.029166666666669</v>
      </c>
      <c r="AM91" s="8">
        <f t="shared" si="53"/>
        <v>3.1225000000000023</v>
      </c>
      <c r="AN91" s="8">
        <f t="shared" si="53"/>
        <v>-0.72500000000000142</v>
      </c>
      <c r="AO91" s="8">
        <f t="shared" si="53"/>
        <v>-6.4358333333333313</v>
      </c>
      <c r="AP91" s="8">
        <f t="shared" si="53"/>
        <v>-3.3441666666666627</v>
      </c>
      <c r="AQ91" s="8">
        <f t="shared" si="53"/>
        <v>-2.4983333333333348</v>
      </c>
      <c r="AR91" s="8">
        <f t="shared" si="53"/>
        <v>-3.62916666666667</v>
      </c>
      <c r="AT91" s="8">
        <v>63.4</v>
      </c>
      <c r="AU91" s="8">
        <v>61.7</v>
      </c>
      <c r="AV91" s="8">
        <v>53.65</v>
      </c>
      <c r="AW91" s="8">
        <v>50.25</v>
      </c>
      <c r="AX91" s="8">
        <v>44.95</v>
      </c>
      <c r="AY91" s="8">
        <v>49.899999999999991</v>
      </c>
      <c r="BB91" s="8">
        <v>68.94</v>
      </c>
      <c r="BC91" s="8">
        <v>68.14</v>
      </c>
      <c r="BD91" s="8">
        <v>53.14</v>
      </c>
      <c r="BE91" s="8">
        <v>49.22</v>
      </c>
      <c r="BF91" s="8">
        <v>49.179999999999993</v>
      </c>
      <c r="BG91" s="8">
        <v>51.379999999999995</v>
      </c>
      <c r="BI91" s="8">
        <f t="shared" si="54"/>
        <v>-5.5399999999999991</v>
      </c>
      <c r="BJ91" s="8">
        <f t="shared" si="55"/>
        <v>-6.4399999999999977</v>
      </c>
      <c r="BK91" s="8">
        <f t="shared" si="56"/>
        <v>0.50999999999999801</v>
      </c>
      <c r="BL91" s="8">
        <f t="shared" si="57"/>
        <v>1.0300000000000011</v>
      </c>
      <c r="BM91" s="8">
        <f t="shared" si="58"/>
        <v>-4.2299999999999898</v>
      </c>
      <c r="BN91" s="8">
        <f t="shared" si="59"/>
        <v>-1.480000000000004</v>
      </c>
      <c r="BP91" s="8">
        <f t="array" ref="BP91">AVERAGE(D91,Y91,AT91)</f>
        <v>69.3</v>
      </c>
      <c r="BQ91" s="8">
        <f t="array" ref="BQ91">AVERAGE(E91,Z91,AU91)</f>
        <v>64.366666666666674</v>
      </c>
      <c r="BR91" s="8">
        <f t="array" ref="BR91">AVERAGE(F91,AA91,AV91)</f>
        <v>50.616666666666667</v>
      </c>
      <c r="BS91" s="8">
        <f t="array" ref="BS91">AVERAGE(G91,AB91,AW91)</f>
        <v>51.016666666666673</v>
      </c>
      <c r="BT91" s="8">
        <f t="array" ref="BT91">AVERAGE(H91,AC91,AX91)</f>
        <v>52.083333333333336</v>
      </c>
      <c r="BU91" s="8">
        <f t="array" ref="BU91">AVERAGE(I91,AD91,AY91)</f>
        <v>54.9</v>
      </c>
      <c r="BX91" s="8">
        <v>67.645833333333329</v>
      </c>
      <c r="BY91" s="8">
        <v>66.00833333333334</v>
      </c>
      <c r="BZ91" s="8">
        <v>52.034611111111111</v>
      </c>
      <c r="CA91" s="8">
        <v>50.637388888888893</v>
      </c>
      <c r="CB91" s="8">
        <v>53.406111111111102</v>
      </c>
      <c r="CC91" s="8">
        <v>56.203055555555558</v>
      </c>
      <c r="CE91" s="8">
        <f t="shared" si="60"/>
        <v>1.6541666666666686</v>
      </c>
      <c r="CF91" s="8">
        <f t="shared" si="61"/>
        <v>-1.6416666666666657</v>
      </c>
      <c r="CG91" s="8">
        <f t="shared" si="62"/>
        <v>-1.4179444444444442</v>
      </c>
      <c r="CH91" s="8">
        <f t="shared" si="63"/>
        <v>0.37927777777778005</v>
      </c>
      <c r="CI91" s="8">
        <f t="shared" si="64"/>
        <v>-1.3227777777777661</v>
      </c>
      <c r="CJ91" s="8">
        <f t="shared" si="65"/>
        <v>-1.3030555555555594</v>
      </c>
      <c r="CL91" s="8">
        <v>98.9</v>
      </c>
      <c r="CM91" s="8">
        <v>92.6</v>
      </c>
      <c r="CN91" s="8">
        <v>74.3</v>
      </c>
      <c r="CO91" s="8">
        <v>60</v>
      </c>
      <c r="CP91" s="8">
        <v>69.2</v>
      </c>
      <c r="CQ91" s="8">
        <v>74.900000000000006</v>
      </c>
      <c r="CS91" s="8">
        <f t="shared" si="66"/>
        <v>-29.600000000000009</v>
      </c>
      <c r="CT91" s="8">
        <f t="shared" si="67"/>
        <v>-28.23333333333332</v>
      </c>
      <c r="CU91" s="8">
        <f t="shared" si="68"/>
        <v>-23.68333333333333</v>
      </c>
      <c r="CV91" s="8">
        <f t="shared" si="69"/>
        <v>-8.9833333333333272</v>
      </c>
      <c r="CW91" s="8">
        <f t="shared" si="70"/>
        <v>-17.116666666666667</v>
      </c>
      <c r="CX91" s="8">
        <f t="shared" si="71"/>
        <v>-20.000000000000007</v>
      </c>
      <c r="CZ91" s="8">
        <f t="shared" si="72"/>
        <v>-31.254166666666677</v>
      </c>
      <c r="DA91" s="8">
        <f t="shared" si="73"/>
        <v>-26.591666666666654</v>
      </c>
      <c r="DB91" s="8">
        <f t="shared" si="74"/>
        <v>-22.265388888888886</v>
      </c>
      <c r="DC91" s="8">
        <f t="shared" si="75"/>
        <v>-9.3626111111111072</v>
      </c>
      <c r="DD91" s="8">
        <f t="shared" si="76"/>
        <v>-15.793888888888901</v>
      </c>
      <c r="DE91" s="8">
        <f t="shared" si="77"/>
        <v>-18.696944444444448</v>
      </c>
    </row>
    <row r="92" spans="1:109" ht="15.75" x14ac:dyDescent="0.5">
      <c r="A92" s="15" t="s">
        <v>99</v>
      </c>
      <c r="B92" s="7">
        <v>3</v>
      </c>
      <c r="C92" s="7">
        <v>2</v>
      </c>
      <c r="D92" s="8">
        <v>85.1</v>
      </c>
      <c r="E92" s="8">
        <v>84.5</v>
      </c>
      <c r="F92" s="8">
        <v>89.1</v>
      </c>
      <c r="G92" s="8">
        <v>74.2</v>
      </c>
      <c r="H92" s="8">
        <v>60.5</v>
      </c>
      <c r="I92" s="8">
        <v>60</v>
      </c>
      <c r="K92" s="8">
        <v>76.72</v>
      </c>
      <c r="L92" s="8">
        <v>77.200000000000017</v>
      </c>
      <c r="M92" s="8">
        <v>78.34</v>
      </c>
      <c r="N92" s="8">
        <v>72.140000000000015</v>
      </c>
      <c r="O92" s="8">
        <v>61.879999999999995</v>
      </c>
      <c r="P92" s="8">
        <v>59.46</v>
      </c>
      <c r="R92" s="8">
        <f t="shared" si="52"/>
        <v>8.3799999999999955</v>
      </c>
      <c r="S92" s="8">
        <f t="shared" si="52"/>
        <v>7.2999999999999829</v>
      </c>
      <c r="T92" s="8">
        <f t="shared" si="52"/>
        <v>10.759999999999991</v>
      </c>
      <c r="U92" s="8">
        <f t="shared" si="52"/>
        <v>2.0599999999999881</v>
      </c>
      <c r="V92" s="8">
        <f t="shared" si="52"/>
        <v>-1.3799999999999955</v>
      </c>
      <c r="W92" s="8">
        <f t="shared" si="52"/>
        <v>0.53999999999999915</v>
      </c>
      <c r="Y92" s="8">
        <v>72.5</v>
      </c>
      <c r="Z92" s="8">
        <v>76</v>
      </c>
      <c r="AA92" s="8">
        <v>77.100000000000009</v>
      </c>
      <c r="AB92" s="8">
        <v>47.4</v>
      </c>
      <c r="AC92" s="8">
        <v>32.5</v>
      </c>
      <c r="AD92" s="8">
        <v>42.8</v>
      </c>
      <c r="AF92" s="8">
        <v>62.45</v>
      </c>
      <c r="AG92" s="8">
        <v>64.1875</v>
      </c>
      <c r="AH92" s="8">
        <v>65.4375</v>
      </c>
      <c r="AI92" s="8">
        <v>48.5625</v>
      </c>
      <c r="AJ92" s="8">
        <v>40.9</v>
      </c>
      <c r="AK92" s="8">
        <v>47.537500000000001</v>
      </c>
      <c r="AM92" s="8">
        <f t="shared" si="53"/>
        <v>10.049999999999997</v>
      </c>
      <c r="AN92" s="8">
        <f t="shared" si="53"/>
        <v>11.8125</v>
      </c>
      <c r="AO92" s="8">
        <f t="shared" si="53"/>
        <v>11.662500000000009</v>
      </c>
      <c r="AP92" s="8">
        <f t="shared" si="53"/>
        <v>-1.1625000000000014</v>
      </c>
      <c r="AQ92" s="8">
        <f t="shared" si="53"/>
        <v>-8.3999999999999986</v>
      </c>
      <c r="AR92" s="8">
        <f t="shared" si="53"/>
        <v>-4.7375000000000043</v>
      </c>
      <c r="AT92" s="8">
        <v>62.350000000000009</v>
      </c>
      <c r="AU92" s="8">
        <v>58</v>
      </c>
      <c r="AV92" s="8">
        <v>54.25</v>
      </c>
      <c r="AW92" s="8">
        <v>58.25</v>
      </c>
      <c r="AX92" s="8">
        <v>64.3</v>
      </c>
      <c r="AY92" s="8">
        <v>60.75</v>
      </c>
      <c r="BB92" s="8">
        <v>64.86</v>
      </c>
      <c r="BC92" s="8">
        <v>64.52000000000001</v>
      </c>
      <c r="BD92" s="8">
        <v>63.08</v>
      </c>
      <c r="BE92" s="8">
        <v>65.859999999999985</v>
      </c>
      <c r="BF92" s="8">
        <v>68.22</v>
      </c>
      <c r="BG92" s="8">
        <v>69.5</v>
      </c>
      <c r="BI92" s="8">
        <f t="shared" si="54"/>
        <v>-2.5099999999999909</v>
      </c>
      <c r="BJ92" s="8">
        <f t="shared" si="55"/>
        <v>-6.5200000000000102</v>
      </c>
      <c r="BK92" s="8">
        <f t="shared" si="56"/>
        <v>-8.8299999999999983</v>
      </c>
      <c r="BL92" s="8">
        <f t="shared" si="57"/>
        <v>-7.6099999999999852</v>
      </c>
      <c r="BM92" s="8">
        <f t="shared" si="58"/>
        <v>-3.9200000000000017</v>
      </c>
      <c r="BN92" s="8">
        <f t="shared" si="59"/>
        <v>-8.75</v>
      </c>
      <c r="BP92" s="8">
        <f t="array" ref="BP92">AVERAGE(D92,Y92,AT92)</f>
        <v>73.316666666666663</v>
      </c>
      <c r="BQ92" s="8">
        <f t="array" ref="BQ92">AVERAGE(E92,Z92,AU92)</f>
        <v>72.833333333333329</v>
      </c>
      <c r="BR92" s="8">
        <f t="array" ref="BR92">AVERAGE(F92,AA92,AV92)</f>
        <v>73.483333333333334</v>
      </c>
      <c r="BS92" s="8">
        <f t="array" ref="BS92">AVERAGE(G92,AB92,AW92)</f>
        <v>59.949999999999996</v>
      </c>
      <c r="BT92" s="8">
        <f t="array" ref="BT92">AVERAGE(H92,AC92,AX92)</f>
        <v>52.433333333333337</v>
      </c>
      <c r="BU92" s="8">
        <f t="array" ref="BU92">AVERAGE(I92,AD92,AY92)</f>
        <v>54.516666666666673</v>
      </c>
      <c r="BX92" s="8">
        <v>68.010000000000005</v>
      </c>
      <c r="BY92" s="8">
        <v>68.635833333333338</v>
      </c>
      <c r="BZ92" s="8">
        <v>68.952500000000001</v>
      </c>
      <c r="CA92" s="8">
        <v>62.1875</v>
      </c>
      <c r="CB92" s="8">
        <v>57</v>
      </c>
      <c r="CC92" s="8">
        <v>58.832500000000003</v>
      </c>
      <c r="CE92" s="8">
        <f t="shared" si="60"/>
        <v>5.3066666666666578</v>
      </c>
      <c r="CF92" s="8">
        <f t="shared" si="61"/>
        <v>4.1974999999999909</v>
      </c>
      <c r="CG92" s="8">
        <f t="shared" si="62"/>
        <v>4.5308333333333337</v>
      </c>
      <c r="CH92" s="8">
        <f t="shared" si="63"/>
        <v>-2.2375000000000043</v>
      </c>
      <c r="CI92" s="8">
        <f t="shared" si="64"/>
        <v>-4.5666666666666629</v>
      </c>
      <c r="CJ92" s="8">
        <f t="shared" si="65"/>
        <v>-4.3158333333333303</v>
      </c>
      <c r="CL92" s="8">
        <v>76</v>
      </c>
      <c r="CM92" s="8">
        <v>77.8</v>
      </c>
      <c r="CN92" s="8">
        <v>81.2</v>
      </c>
      <c r="CO92" s="8">
        <v>93.8</v>
      </c>
      <c r="CP92" s="8">
        <v>98.3</v>
      </c>
      <c r="CQ92" s="8">
        <v>97.2</v>
      </c>
      <c r="CS92" s="8">
        <f t="shared" si="66"/>
        <v>-2.6833333333333371</v>
      </c>
      <c r="CT92" s="8">
        <f t="shared" si="67"/>
        <v>-4.9666666666666686</v>
      </c>
      <c r="CU92" s="8">
        <f t="shared" si="68"/>
        <v>-7.7166666666666686</v>
      </c>
      <c r="CV92" s="8">
        <f t="shared" si="69"/>
        <v>-33.85</v>
      </c>
      <c r="CW92" s="8">
        <f t="shared" si="70"/>
        <v>-45.86666666666666</v>
      </c>
      <c r="CX92" s="8">
        <f t="shared" si="71"/>
        <v>-42.68333333333333</v>
      </c>
      <c r="CZ92" s="8">
        <f t="shared" si="72"/>
        <v>-7.9899999999999949</v>
      </c>
      <c r="DA92" s="8">
        <f t="shared" si="73"/>
        <v>-9.1641666666666595</v>
      </c>
      <c r="DB92" s="8">
        <f t="shared" si="74"/>
        <v>-12.247500000000002</v>
      </c>
      <c r="DC92" s="8">
        <f t="shared" si="75"/>
        <v>-31.612499999999997</v>
      </c>
      <c r="DD92" s="8">
        <f t="shared" si="76"/>
        <v>-41.3</v>
      </c>
      <c r="DE92" s="8">
        <f t="shared" si="77"/>
        <v>-38.3675</v>
      </c>
    </row>
    <row r="93" spans="1:109" ht="15.75" x14ac:dyDescent="0.5">
      <c r="A93" s="12" t="s">
        <v>100</v>
      </c>
      <c r="B93" s="7">
        <v>1</v>
      </c>
      <c r="C93" s="7">
        <v>2</v>
      </c>
      <c r="D93" s="8">
        <v>21.099999999999998</v>
      </c>
      <c r="E93" s="8">
        <v>24</v>
      </c>
      <c r="F93" s="8">
        <v>18.2</v>
      </c>
      <c r="G93" s="8">
        <v>16</v>
      </c>
      <c r="H93" s="8">
        <v>16</v>
      </c>
      <c r="I93" s="8">
        <v>14.2</v>
      </c>
      <c r="K93" s="8">
        <v>26.660000000000004</v>
      </c>
      <c r="L93" s="8">
        <v>27.919999999999998</v>
      </c>
      <c r="M93" s="8">
        <v>22.9</v>
      </c>
      <c r="N93" s="8">
        <v>20.380000000000003</v>
      </c>
      <c r="O93" s="8">
        <v>18.559999999999999</v>
      </c>
      <c r="P93" s="8">
        <v>15.920000000000002</v>
      </c>
      <c r="R93" s="8">
        <f t="shared" si="52"/>
        <v>-5.5600000000000058</v>
      </c>
      <c r="S93" s="8">
        <f t="shared" si="52"/>
        <v>-3.9199999999999982</v>
      </c>
      <c r="T93" s="8">
        <f t="shared" si="52"/>
        <v>-4.6999999999999993</v>
      </c>
      <c r="U93" s="8">
        <f t="shared" si="52"/>
        <v>-4.3800000000000026</v>
      </c>
      <c r="V93" s="8">
        <f t="shared" si="52"/>
        <v>-2.5599999999999987</v>
      </c>
      <c r="W93" s="8">
        <f t="shared" si="52"/>
        <v>-1.7200000000000024</v>
      </c>
      <c r="Y93" s="8">
        <v>18.8</v>
      </c>
      <c r="Z93" s="8">
        <v>16.5</v>
      </c>
      <c r="AA93" s="8">
        <v>17.100000000000001</v>
      </c>
      <c r="AB93" s="8">
        <v>16.5</v>
      </c>
      <c r="AC93" s="8">
        <v>15.4</v>
      </c>
      <c r="AD93" s="8">
        <v>14.799999999999999</v>
      </c>
      <c r="AF93" s="8">
        <v>34.403333333333322</v>
      </c>
      <c r="AG93" s="8">
        <v>32.835833333333341</v>
      </c>
      <c r="AH93" s="8">
        <v>31.225000000000005</v>
      </c>
      <c r="AI93" s="8">
        <v>32.5</v>
      </c>
      <c r="AJ93" s="8">
        <v>30.185833333333338</v>
      </c>
      <c r="AK93" s="8">
        <v>31.779166666666665</v>
      </c>
      <c r="AM93" s="8">
        <f t="shared" si="53"/>
        <v>-15.603333333333321</v>
      </c>
      <c r="AN93" s="8">
        <f t="shared" si="53"/>
        <v>-16.335833333333341</v>
      </c>
      <c r="AO93" s="8">
        <f t="shared" si="53"/>
        <v>-14.125000000000004</v>
      </c>
      <c r="AP93" s="8">
        <f t="shared" si="53"/>
        <v>-16</v>
      </c>
      <c r="AQ93" s="8">
        <f t="shared" si="53"/>
        <v>-14.785833333333338</v>
      </c>
      <c r="AR93" s="8">
        <f t="shared" si="53"/>
        <v>-16.979166666666664</v>
      </c>
      <c r="AT93" s="8">
        <v>15.2</v>
      </c>
      <c r="AU93" s="8">
        <v>15.149999999999999</v>
      </c>
      <c r="AV93" s="8">
        <v>17.8</v>
      </c>
      <c r="AW93" s="8">
        <v>17.2</v>
      </c>
      <c r="AX93" s="8">
        <v>15.850000000000001</v>
      </c>
      <c r="AY93" s="8">
        <v>16.100000000000001</v>
      </c>
      <c r="BB93" s="8">
        <v>18.419999999999998</v>
      </c>
      <c r="BC93" s="8">
        <v>18.739999999999998</v>
      </c>
      <c r="BD93" s="8">
        <v>19.68</v>
      </c>
      <c r="BE93" s="8">
        <v>18.919999999999998</v>
      </c>
      <c r="BF93" s="8">
        <v>19.64</v>
      </c>
      <c r="BG93" s="8">
        <v>19.680000000000003</v>
      </c>
      <c r="BI93" s="8">
        <f t="shared" si="54"/>
        <v>-3.2199999999999989</v>
      </c>
      <c r="BJ93" s="8">
        <f t="shared" si="55"/>
        <v>-3.59</v>
      </c>
      <c r="BK93" s="8">
        <f t="shared" si="56"/>
        <v>-1.879999999999999</v>
      </c>
      <c r="BL93" s="8">
        <f t="shared" si="57"/>
        <v>-1.7199999999999989</v>
      </c>
      <c r="BM93" s="8">
        <f t="shared" si="58"/>
        <v>-3.7899999999999991</v>
      </c>
      <c r="BN93" s="8">
        <f t="shared" si="59"/>
        <v>-3.5800000000000018</v>
      </c>
      <c r="BP93" s="8">
        <f t="array" ref="BP93">AVERAGE(D93,Y93,AT93)</f>
        <v>18.366666666666664</v>
      </c>
      <c r="BQ93" s="8">
        <f t="array" ref="BQ93">AVERAGE(E93,Z93,AU93)</f>
        <v>18.55</v>
      </c>
      <c r="BR93" s="8">
        <f t="array" ref="BR93">AVERAGE(F93,AA93,AV93)</f>
        <v>17.7</v>
      </c>
      <c r="BS93" s="8">
        <f t="array" ref="BS93">AVERAGE(G93,AB93,AW93)</f>
        <v>16.566666666666666</v>
      </c>
      <c r="BT93" s="8">
        <f t="array" ref="BT93">AVERAGE(H93,AC93,AX93)</f>
        <v>15.75</v>
      </c>
      <c r="BU93" s="8">
        <f t="array" ref="BU93">AVERAGE(I93,AD93,AY93)</f>
        <v>15.033333333333333</v>
      </c>
      <c r="BX93" s="8">
        <v>26.49444444444444</v>
      </c>
      <c r="BY93" s="8">
        <v>26.498611111111114</v>
      </c>
      <c r="BZ93" s="8">
        <v>24.60166666666667</v>
      </c>
      <c r="CA93" s="8">
        <v>23.933333333333334</v>
      </c>
      <c r="CB93" s="8">
        <v>22.79527777777778</v>
      </c>
      <c r="CC93" s="8">
        <v>22.459722222222226</v>
      </c>
      <c r="CE93" s="8">
        <f t="shared" si="60"/>
        <v>-8.1277777777777764</v>
      </c>
      <c r="CF93" s="8">
        <f t="shared" si="61"/>
        <v>-7.9486111111111128</v>
      </c>
      <c r="CG93" s="8">
        <f t="shared" si="62"/>
        <v>-6.9016666666666708</v>
      </c>
      <c r="CH93" s="8">
        <f t="shared" si="63"/>
        <v>-7.3666666666666671</v>
      </c>
      <c r="CI93" s="8">
        <f t="shared" si="64"/>
        <v>-7.0452777777777804</v>
      </c>
      <c r="CJ93" s="8">
        <f t="shared" si="65"/>
        <v>-7.4263888888888925</v>
      </c>
      <c r="CL93" s="8">
        <v>28.600000000000009</v>
      </c>
      <c r="CM93" s="8">
        <v>28</v>
      </c>
      <c r="CN93" s="8">
        <v>32</v>
      </c>
      <c r="CO93" s="8">
        <v>25.799999999999997</v>
      </c>
      <c r="CP93" s="8">
        <v>24</v>
      </c>
      <c r="CQ93" s="8">
        <v>21.799999999999997</v>
      </c>
      <c r="CS93" s="8">
        <f t="shared" si="66"/>
        <v>-10.233333333333345</v>
      </c>
      <c r="CT93" s="8">
        <f t="shared" si="67"/>
        <v>-9.4499999999999993</v>
      </c>
      <c r="CU93" s="8">
        <f t="shared" si="68"/>
        <v>-14.3</v>
      </c>
      <c r="CV93" s="8">
        <f t="shared" si="69"/>
        <v>-9.2333333333333307</v>
      </c>
      <c r="CW93" s="8">
        <f t="shared" si="70"/>
        <v>-8.25</v>
      </c>
      <c r="CX93" s="8">
        <f t="shared" si="71"/>
        <v>-6.7666666666666639</v>
      </c>
      <c r="CZ93" s="8">
        <f t="shared" si="72"/>
        <v>-2.1055555555555685</v>
      </c>
      <c r="DA93" s="8">
        <f t="shared" si="73"/>
        <v>-1.5013888888888864</v>
      </c>
      <c r="DB93" s="8">
        <f t="shared" si="74"/>
        <v>-7.3983333333333299</v>
      </c>
      <c r="DC93" s="8">
        <f t="shared" si="75"/>
        <v>-1.8666666666666636</v>
      </c>
      <c r="DD93" s="8">
        <f t="shared" si="76"/>
        <v>-1.2047222222222196</v>
      </c>
      <c r="DE93" s="8">
        <f t="shared" si="77"/>
        <v>0.65972222222222854</v>
      </c>
    </row>
    <row r="94" spans="1:109" ht="15.75" x14ac:dyDescent="0.5">
      <c r="A94" s="12" t="s">
        <v>101</v>
      </c>
      <c r="B94" s="7">
        <v>1</v>
      </c>
      <c r="C94" s="7">
        <v>1</v>
      </c>
      <c r="D94" s="8">
        <v>6.8000000000000007</v>
      </c>
      <c r="E94" s="8">
        <v>8.5</v>
      </c>
      <c r="F94" s="8">
        <v>6.2</v>
      </c>
      <c r="G94" s="8">
        <v>6.2</v>
      </c>
      <c r="H94" s="8">
        <v>5.0999999999999996</v>
      </c>
      <c r="I94" s="8">
        <v>6.2</v>
      </c>
      <c r="K94" s="8">
        <v>12.5</v>
      </c>
      <c r="L94" s="8">
        <v>12.960000000000003</v>
      </c>
      <c r="M94" s="8">
        <v>12.74</v>
      </c>
      <c r="N94" s="8">
        <v>11.36</v>
      </c>
      <c r="O94" s="8">
        <v>11.020000000000001</v>
      </c>
      <c r="P94" s="8">
        <v>10.540000000000001</v>
      </c>
      <c r="R94" s="8">
        <f t="shared" si="52"/>
        <v>-5.6999999999999993</v>
      </c>
      <c r="S94" s="8">
        <f t="shared" si="52"/>
        <v>-4.4600000000000026</v>
      </c>
      <c r="T94" s="8">
        <f t="shared" si="52"/>
        <v>-6.54</v>
      </c>
      <c r="U94" s="8">
        <f t="shared" si="52"/>
        <v>-5.1599999999999993</v>
      </c>
      <c r="V94" s="8">
        <f t="shared" si="52"/>
        <v>-5.9200000000000017</v>
      </c>
      <c r="W94" s="8">
        <f t="shared" si="52"/>
        <v>-4.3400000000000007</v>
      </c>
      <c r="Y94" s="8">
        <v>5.7</v>
      </c>
      <c r="Z94" s="8">
        <v>6.2</v>
      </c>
      <c r="AA94" s="8">
        <v>5.7</v>
      </c>
      <c r="AB94" s="8">
        <v>5.0999999999999996</v>
      </c>
      <c r="AC94" s="8">
        <v>4</v>
      </c>
      <c r="AD94" s="8">
        <v>4.5</v>
      </c>
      <c r="AF94" s="8">
        <v>15.91916666666666</v>
      </c>
      <c r="AG94" s="8">
        <v>15.595833333333337</v>
      </c>
      <c r="AH94" s="8">
        <v>13.245833333333332</v>
      </c>
      <c r="AI94" s="8">
        <v>12.862500000000004</v>
      </c>
      <c r="AJ94" s="8">
        <v>11.804166666666671</v>
      </c>
      <c r="AK94" s="8">
        <v>13.650000000000004</v>
      </c>
      <c r="AM94" s="8">
        <f t="shared" si="53"/>
        <v>-10.219166666666659</v>
      </c>
      <c r="AN94" s="8">
        <f t="shared" si="53"/>
        <v>-9.3958333333333357</v>
      </c>
      <c r="AO94" s="8">
        <f t="shared" si="53"/>
        <v>-7.5458333333333316</v>
      </c>
      <c r="AP94" s="8">
        <f t="shared" si="53"/>
        <v>-7.7625000000000046</v>
      </c>
      <c r="AQ94" s="8">
        <f t="shared" si="53"/>
        <v>-7.8041666666666707</v>
      </c>
      <c r="AR94" s="8">
        <f t="shared" si="53"/>
        <v>-9.1500000000000039</v>
      </c>
      <c r="AT94" s="8">
        <v>19.25</v>
      </c>
      <c r="AU94" s="8">
        <v>15.950000000000001</v>
      </c>
      <c r="AV94" s="8">
        <v>17.7</v>
      </c>
      <c r="AW94" s="8">
        <v>13.950000000000001</v>
      </c>
      <c r="AX94" s="8">
        <v>17.45</v>
      </c>
      <c r="AY94" s="8">
        <v>26.8</v>
      </c>
      <c r="BB94" s="8">
        <v>17.78</v>
      </c>
      <c r="BC94" s="8">
        <v>17.660000000000004</v>
      </c>
      <c r="BD94" s="8">
        <v>17.8</v>
      </c>
      <c r="BE94" s="8">
        <v>15.98</v>
      </c>
      <c r="BF94" s="8">
        <v>16.7</v>
      </c>
      <c r="BG94" s="8">
        <v>17.540000000000003</v>
      </c>
      <c r="BI94" s="8">
        <f t="shared" si="54"/>
        <v>1.4699999999999989</v>
      </c>
      <c r="BJ94" s="8">
        <f t="shared" si="55"/>
        <v>-1.7100000000000026</v>
      </c>
      <c r="BK94" s="8">
        <f t="shared" si="56"/>
        <v>-0.10000000000000142</v>
      </c>
      <c r="BL94" s="8">
        <f t="shared" si="57"/>
        <v>-2.0299999999999994</v>
      </c>
      <c r="BM94" s="8">
        <f t="shared" si="58"/>
        <v>0.75</v>
      </c>
      <c r="BN94" s="8">
        <f t="shared" si="59"/>
        <v>9.259999999999998</v>
      </c>
      <c r="BP94" s="8">
        <f t="array" ref="BP94">AVERAGE(D94,Y94,AT94)</f>
        <v>10.583333333333334</v>
      </c>
      <c r="BQ94" s="8">
        <f t="array" ref="BQ94">AVERAGE(E94,Z94,AU94)</f>
        <v>10.216666666666667</v>
      </c>
      <c r="BR94" s="8">
        <f t="array" ref="BR94">AVERAGE(F94,AA94,AV94)</f>
        <v>9.8666666666666671</v>
      </c>
      <c r="BS94" s="8">
        <f t="array" ref="BS94">AVERAGE(G94,AB94,AW94)</f>
        <v>8.4166666666666661</v>
      </c>
      <c r="BT94" s="8">
        <f t="array" ref="BT94">AVERAGE(H94,AC94,AX94)</f>
        <v>8.85</v>
      </c>
      <c r="BU94" s="8">
        <f t="array" ref="BU94">AVERAGE(I94,AD94,AY94)</f>
        <v>12.5</v>
      </c>
      <c r="BX94" s="8">
        <v>15.399722222222222</v>
      </c>
      <c r="BY94" s="8">
        <v>15.405277777777782</v>
      </c>
      <c r="BZ94" s="8">
        <v>14.595277777777776</v>
      </c>
      <c r="CA94" s="8">
        <v>13.400833333333333</v>
      </c>
      <c r="CB94" s="8">
        <v>13.174722222222224</v>
      </c>
      <c r="CC94" s="8">
        <v>13.910000000000002</v>
      </c>
      <c r="CE94" s="8">
        <f t="shared" si="60"/>
        <v>-4.8163888888888877</v>
      </c>
      <c r="CF94" s="8">
        <f t="shared" si="61"/>
        <v>-5.1886111111111148</v>
      </c>
      <c r="CG94" s="8">
        <f t="shared" si="62"/>
        <v>-4.7286111111111087</v>
      </c>
      <c r="CH94" s="8">
        <f t="shared" si="63"/>
        <v>-4.9841666666666669</v>
      </c>
      <c r="CI94" s="8">
        <f t="shared" si="64"/>
        <v>-4.3247222222222241</v>
      </c>
      <c r="CJ94" s="8">
        <f t="shared" si="65"/>
        <v>-1.4100000000000019</v>
      </c>
      <c r="CL94" s="8">
        <v>6.2999999999999972</v>
      </c>
      <c r="CM94" s="8">
        <v>8</v>
      </c>
      <c r="CN94" s="8">
        <v>6.8999999999999915</v>
      </c>
      <c r="CO94" s="8">
        <v>4.6000000000000085</v>
      </c>
      <c r="CP94" s="8">
        <v>3.5</v>
      </c>
      <c r="CQ94" s="8">
        <v>3.5</v>
      </c>
      <c r="CS94" s="8">
        <f t="shared" si="66"/>
        <v>4.2833333333333368</v>
      </c>
      <c r="CT94" s="8">
        <f t="shared" si="67"/>
        <v>2.2166666666666668</v>
      </c>
      <c r="CU94" s="8">
        <f t="shared" si="68"/>
        <v>2.9666666666666757</v>
      </c>
      <c r="CV94" s="8">
        <f t="shared" si="69"/>
        <v>3.8166666666666575</v>
      </c>
      <c r="CW94" s="8">
        <f t="shared" si="70"/>
        <v>5.35</v>
      </c>
      <c r="CX94" s="8">
        <f t="shared" si="71"/>
        <v>9</v>
      </c>
      <c r="CZ94" s="8">
        <f t="shared" si="72"/>
        <v>9.0997222222222245</v>
      </c>
      <c r="DA94" s="8">
        <f t="shared" si="73"/>
        <v>7.4052777777777816</v>
      </c>
      <c r="DB94" s="8">
        <f t="shared" si="74"/>
        <v>7.6952777777777843</v>
      </c>
      <c r="DC94" s="8">
        <f t="shared" si="75"/>
        <v>8.8008333333333244</v>
      </c>
      <c r="DD94" s="8">
        <f t="shared" si="76"/>
        <v>9.6747222222222238</v>
      </c>
      <c r="DE94" s="8">
        <f t="shared" si="77"/>
        <v>10.410000000000002</v>
      </c>
    </row>
    <row r="95" spans="1:109" ht="15.75" x14ac:dyDescent="0.5">
      <c r="A95" s="12" t="s">
        <v>102</v>
      </c>
      <c r="B95" s="7">
        <v>1</v>
      </c>
      <c r="C95" s="7">
        <v>2</v>
      </c>
      <c r="D95" s="8">
        <v>84</v>
      </c>
      <c r="E95" s="8">
        <v>75.400000000000006</v>
      </c>
      <c r="F95" s="8">
        <v>76.5</v>
      </c>
      <c r="G95" s="8">
        <v>99.4</v>
      </c>
      <c r="H95" s="8">
        <v>89.7</v>
      </c>
      <c r="I95" s="8">
        <v>84.5</v>
      </c>
      <c r="K95" s="8">
        <v>78</v>
      </c>
      <c r="L95" s="8">
        <v>74.44</v>
      </c>
      <c r="M95" s="8">
        <v>70.900000000000006</v>
      </c>
      <c r="N95" s="8">
        <v>92.039999999999992</v>
      </c>
      <c r="O95" s="8">
        <v>81.080000000000013</v>
      </c>
      <c r="P95" s="8">
        <v>78.34</v>
      </c>
      <c r="R95" s="8">
        <f t="shared" si="52"/>
        <v>6</v>
      </c>
      <c r="S95" s="8">
        <f t="shared" si="52"/>
        <v>0.96000000000000796</v>
      </c>
      <c r="T95" s="8">
        <f t="shared" si="52"/>
        <v>5.5999999999999943</v>
      </c>
      <c r="U95" s="8">
        <f t="shared" si="52"/>
        <v>7.3600000000000136</v>
      </c>
      <c r="V95" s="8">
        <f t="shared" si="52"/>
        <v>8.6199999999999903</v>
      </c>
      <c r="W95" s="8">
        <f t="shared" si="52"/>
        <v>6.1599999999999966</v>
      </c>
      <c r="Y95" s="8">
        <v>69.699999999999989</v>
      </c>
      <c r="Z95" s="8">
        <v>70.8</v>
      </c>
      <c r="AA95" s="8">
        <v>70.8</v>
      </c>
      <c r="AB95" s="8">
        <v>84</v>
      </c>
      <c r="AC95" s="8">
        <v>77.100000000000009</v>
      </c>
      <c r="AD95" s="8">
        <v>74.8</v>
      </c>
      <c r="AF95" s="8">
        <v>72.783333333333331</v>
      </c>
      <c r="AG95" s="8">
        <v>71.819166666666661</v>
      </c>
      <c r="AH95" s="8">
        <v>72.698333333333338</v>
      </c>
      <c r="AI95" s="8">
        <v>81.904166666666669</v>
      </c>
      <c r="AJ95" s="8">
        <v>76.408333333333331</v>
      </c>
      <c r="AK95" s="8">
        <v>75.495833333333337</v>
      </c>
      <c r="AM95" s="8">
        <f t="shared" si="53"/>
        <v>-3.0833333333333428</v>
      </c>
      <c r="AN95" s="8">
        <f t="shared" si="53"/>
        <v>-1.0191666666666634</v>
      </c>
      <c r="AO95" s="8">
        <f t="shared" si="53"/>
        <v>-1.8983333333333405</v>
      </c>
      <c r="AP95" s="8">
        <f t="shared" si="53"/>
        <v>2.0958333333333314</v>
      </c>
      <c r="AQ95" s="8">
        <f t="shared" si="53"/>
        <v>0.69166666666667709</v>
      </c>
      <c r="AR95" s="8">
        <f t="shared" si="53"/>
        <v>-0.69583333333333997</v>
      </c>
      <c r="AT95" s="8">
        <v>50.349999999999994</v>
      </c>
      <c r="AU95" s="8">
        <v>56.150000000000006</v>
      </c>
      <c r="AV95" s="8">
        <v>55</v>
      </c>
      <c r="AW95" s="8">
        <v>67.300000000000011</v>
      </c>
      <c r="AX95" s="8">
        <v>67.8</v>
      </c>
      <c r="AY95" s="8">
        <v>70.400000000000006</v>
      </c>
      <c r="BB95" s="8">
        <v>46.88</v>
      </c>
      <c r="BC95" s="8">
        <v>51.92</v>
      </c>
      <c r="BD95" s="8">
        <v>53.180000000000007</v>
      </c>
      <c r="BE95" s="8">
        <v>67.22</v>
      </c>
      <c r="BF95" s="8">
        <v>66.900000000000006</v>
      </c>
      <c r="BG95" s="8">
        <v>67.819999999999993</v>
      </c>
      <c r="BI95" s="8">
        <f t="shared" si="54"/>
        <v>3.4699999999999918</v>
      </c>
      <c r="BJ95" s="8">
        <f t="shared" si="55"/>
        <v>4.230000000000004</v>
      </c>
      <c r="BK95" s="8">
        <f t="shared" si="56"/>
        <v>1.8199999999999932</v>
      </c>
      <c r="BL95" s="8">
        <f t="shared" si="57"/>
        <v>8.0000000000012506E-2</v>
      </c>
      <c r="BM95" s="8">
        <f t="shared" si="58"/>
        <v>0.89999999999999147</v>
      </c>
      <c r="BN95" s="8">
        <f t="shared" si="59"/>
        <v>2.5800000000000125</v>
      </c>
      <c r="BP95" s="8">
        <f t="array" ref="BP95">AVERAGE(D95,Y95,AT95)</f>
        <v>68.016666666666666</v>
      </c>
      <c r="BQ95" s="8">
        <f t="array" ref="BQ95">AVERAGE(E95,Z95,AU95)</f>
        <v>67.45</v>
      </c>
      <c r="BR95" s="8">
        <f t="array" ref="BR95">AVERAGE(F95,AA95,AV95)</f>
        <v>67.433333333333337</v>
      </c>
      <c r="BS95" s="8">
        <f t="array" ref="BS95">AVERAGE(G95,AB95,AW95)</f>
        <v>83.566666666666677</v>
      </c>
      <c r="BT95" s="8">
        <f t="array" ref="BT95">AVERAGE(H95,AC95,AX95)</f>
        <v>78.2</v>
      </c>
      <c r="BU95" s="8">
        <f t="array" ref="BU95">AVERAGE(I95,AD95,AY95)</f>
        <v>76.566666666666677</v>
      </c>
      <c r="BX95" s="8">
        <v>65.887777777777771</v>
      </c>
      <c r="BY95" s="8">
        <v>66.05972222222222</v>
      </c>
      <c r="BZ95" s="8">
        <v>65.592777777777783</v>
      </c>
      <c r="CA95" s="8">
        <v>80.388055555555553</v>
      </c>
      <c r="CB95" s="8">
        <v>74.796111111111117</v>
      </c>
      <c r="CC95" s="8">
        <v>73.885277777777773</v>
      </c>
      <c r="CE95" s="8">
        <f t="shared" si="60"/>
        <v>2.1288888888888948</v>
      </c>
      <c r="CF95" s="8">
        <f t="shared" si="61"/>
        <v>1.3902777777777828</v>
      </c>
      <c r="CG95" s="8">
        <f t="shared" si="62"/>
        <v>1.8405555555555537</v>
      </c>
      <c r="CH95" s="8">
        <f t="shared" si="63"/>
        <v>3.1786111111111239</v>
      </c>
      <c r="CI95" s="8">
        <f t="shared" si="64"/>
        <v>3.4038888888888863</v>
      </c>
      <c r="CJ95" s="8">
        <f t="shared" si="65"/>
        <v>2.6813888888889039</v>
      </c>
      <c r="CL95" s="8">
        <v>61.199999999999996</v>
      </c>
      <c r="CM95" s="8">
        <v>43.999999999999993</v>
      </c>
      <c r="CN95" s="8">
        <v>40</v>
      </c>
      <c r="CO95" s="8">
        <v>54.3</v>
      </c>
      <c r="CP95" s="8">
        <v>74.3</v>
      </c>
      <c r="CQ95" s="8">
        <v>81.8</v>
      </c>
      <c r="CS95" s="8">
        <f t="shared" si="66"/>
        <v>6.81666666666667</v>
      </c>
      <c r="CT95" s="8">
        <f t="shared" si="67"/>
        <v>23.45000000000001</v>
      </c>
      <c r="CU95" s="8">
        <f t="shared" si="68"/>
        <v>27.433333333333337</v>
      </c>
      <c r="CV95" s="8">
        <f t="shared" si="69"/>
        <v>29.26666666666668</v>
      </c>
      <c r="CW95" s="8">
        <f t="shared" si="70"/>
        <v>3.9000000000000057</v>
      </c>
      <c r="CX95" s="8">
        <f t="shared" si="71"/>
        <v>-5.2333333333333201</v>
      </c>
      <c r="CZ95" s="8">
        <f t="shared" si="72"/>
        <v>4.6877777777777752</v>
      </c>
      <c r="DA95" s="8">
        <f t="shared" si="73"/>
        <v>22.059722222222227</v>
      </c>
      <c r="DB95" s="8">
        <f t="shared" si="74"/>
        <v>25.592777777777783</v>
      </c>
      <c r="DC95" s="8">
        <f t="shared" si="75"/>
        <v>26.088055555555556</v>
      </c>
      <c r="DD95" s="8">
        <f t="shared" si="76"/>
        <v>0.49611111111111938</v>
      </c>
      <c r="DE95" s="8">
        <f t="shared" si="77"/>
        <v>-7.914722222222224</v>
      </c>
    </row>
    <row r="96" spans="1:109" ht="15.75" x14ac:dyDescent="0.5">
      <c r="A96" s="12" t="s">
        <v>103</v>
      </c>
      <c r="B96" s="7">
        <v>1</v>
      </c>
      <c r="C96" s="7">
        <v>2</v>
      </c>
      <c r="D96" s="8">
        <v>41.099999999999994</v>
      </c>
      <c r="E96" s="8">
        <v>45.7</v>
      </c>
      <c r="F96" s="8">
        <v>43.4</v>
      </c>
      <c r="G96" s="8">
        <v>44</v>
      </c>
      <c r="H96" s="8">
        <v>45.7</v>
      </c>
      <c r="I96" s="8">
        <v>48</v>
      </c>
      <c r="K96" s="8">
        <v>47.46</v>
      </c>
      <c r="L96" s="8">
        <v>47.14</v>
      </c>
      <c r="M96" s="8">
        <v>46.7</v>
      </c>
      <c r="N96" s="8">
        <v>49.06</v>
      </c>
      <c r="O96" s="8">
        <v>50.2</v>
      </c>
      <c r="P96" s="8">
        <v>49.179999999999993</v>
      </c>
      <c r="R96" s="8">
        <f t="shared" si="52"/>
        <v>-6.3600000000000065</v>
      </c>
      <c r="S96" s="8">
        <f t="shared" si="52"/>
        <v>-1.4399999999999977</v>
      </c>
      <c r="T96" s="8">
        <f t="shared" si="52"/>
        <v>-3.3000000000000043</v>
      </c>
      <c r="U96" s="8">
        <f t="shared" si="52"/>
        <v>-5.0600000000000023</v>
      </c>
      <c r="V96" s="8">
        <f t="shared" si="52"/>
        <v>-4.5</v>
      </c>
      <c r="W96" s="8">
        <f t="shared" si="52"/>
        <v>-1.1799999999999926</v>
      </c>
      <c r="Y96" s="8">
        <v>39.4</v>
      </c>
      <c r="Z96" s="8">
        <v>48</v>
      </c>
      <c r="AA96" s="8">
        <v>54.2</v>
      </c>
      <c r="AB96" s="8">
        <v>55.400000000000006</v>
      </c>
      <c r="AC96" s="8">
        <v>55.400000000000006</v>
      </c>
      <c r="AD96" s="8">
        <v>47.4</v>
      </c>
      <c r="AF96" s="8">
        <v>46.25083333333334</v>
      </c>
      <c r="AG96" s="8">
        <v>51.894166666666671</v>
      </c>
      <c r="AH96" s="8">
        <v>47.391666666666673</v>
      </c>
      <c r="AI96" s="8">
        <v>46.650000000000006</v>
      </c>
      <c r="AJ96" s="8">
        <v>46.641666666666666</v>
      </c>
      <c r="AK96" s="8">
        <v>49.540833333333325</v>
      </c>
      <c r="AM96" s="8">
        <f t="shared" si="53"/>
        <v>-6.8508333333333411</v>
      </c>
      <c r="AN96" s="8">
        <f t="shared" si="53"/>
        <v>-3.8941666666666706</v>
      </c>
      <c r="AO96" s="8">
        <f t="shared" si="53"/>
        <v>6.80833333333333</v>
      </c>
      <c r="AP96" s="8">
        <f t="shared" si="53"/>
        <v>8.75</v>
      </c>
      <c r="AQ96" s="8">
        <f t="shared" si="53"/>
        <v>8.75833333333334</v>
      </c>
      <c r="AR96" s="8">
        <f t="shared" si="53"/>
        <v>-2.140833333333326</v>
      </c>
      <c r="AT96" s="8">
        <v>75.7</v>
      </c>
      <c r="AU96" s="8">
        <v>79.05</v>
      </c>
      <c r="AV96" s="8">
        <v>63.4</v>
      </c>
      <c r="AW96" s="8">
        <v>72.150000000000006</v>
      </c>
      <c r="AX96" s="8">
        <v>79.05</v>
      </c>
      <c r="AY96" s="8">
        <v>79.900000000000006</v>
      </c>
      <c r="BB96" s="8">
        <v>69.62</v>
      </c>
      <c r="BC96" s="8">
        <v>74</v>
      </c>
      <c r="BD96" s="8">
        <v>61.92</v>
      </c>
      <c r="BE96" s="8">
        <v>65.259999999999991</v>
      </c>
      <c r="BF96" s="8">
        <v>70.49199999999999</v>
      </c>
      <c r="BG96" s="8">
        <v>70.88</v>
      </c>
      <c r="BI96" s="8">
        <f t="shared" si="54"/>
        <v>6.0799999999999983</v>
      </c>
      <c r="BJ96" s="8">
        <f t="shared" si="55"/>
        <v>5.0499999999999972</v>
      </c>
      <c r="BK96" s="8">
        <f t="shared" si="56"/>
        <v>1.4799999999999969</v>
      </c>
      <c r="BL96" s="8">
        <f t="shared" si="57"/>
        <v>6.8900000000000148</v>
      </c>
      <c r="BM96" s="8">
        <f t="shared" si="58"/>
        <v>8.5580000000000069</v>
      </c>
      <c r="BN96" s="8">
        <f t="shared" si="59"/>
        <v>9.0200000000000102</v>
      </c>
      <c r="BP96" s="8">
        <f t="array" ref="BP96">AVERAGE(D96,Y96,AT96)</f>
        <v>52.066666666666663</v>
      </c>
      <c r="BQ96" s="8">
        <f t="array" ref="BQ96">AVERAGE(E96,Z96,AU96)</f>
        <v>57.583333333333336</v>
      </c>
      <c r="BR96" s="8">
        <f t="array" ref="BR96">AVERAGE(F96,AA96,AV96)</f>
        <v>53.666666666666664</v>
      </c>
      <c r="BS96" s="8">
        <f t="array" ref="BS96">AVERAGE(G96,AB96,AW96)</f>
        <v>57.183333333333337</v>
      </c>
      <c r="BT96" s="8">
        <f t="array" ref="BT96">AVERAGE(H96,AC96,AX96)</f>
        <v>60.050000000000004</v>
      </c>
      <c r="BU96" s="8">
        <f t="array" ref="BU96">AVERAGE(I96,AD96,AY96)</f>
        <v>58.433333333333337</v>
      </c>
      <c r="BX96" s="8">
        <v>54.443611111111117</v>
      </c>
      <c r="BY96" s="8">
        <v>57.678055555555552</v>
      </c>
      <c r="BZ96" s="8">
        <v>52.003888888888888</v>
      </c>
      <c r="CA96" s="8">
        <v>53.656666666666666</v>
      </c>
      <c r="CB96" s="8">
        <v>55.777888888888889</v>
      </c>
      <c r="CC96" s="8">
        <v>56.533611111111099</v>
      </c>
      <c r="CE96" s="8">
        <f t="shared" si="60"/>
        <v>-2.3769444444444545</v>
      </c>
      <c r="CF96" s="8">
        <f t="shared" si="61"/>
        <v>-9.4722222222216601E-2</v>
      </c>
      <c r="CG96" s="8">
        <f t="shared" si="62"/>
        <v>1.6627777777777766</v>
      </c>
      <c r="CH96" s="8">
        <f t="shared" si="63"/>
        <v>3.5266666666666708</v>
      </c>
      <c r="CI96" s="8">
        <f t="shared" si="64"/>
        <v>4.2721111111111156</v>
      </c>
      <c r="CJ96" s="8">
        <f t="shared" si="65"/>
        <v>1.8997222222222376</v>
      </c>
      <c r="CL96" s="8">
        <v>48</v>
      </c>
      <c r="CM96" s="8">
        <v>72.599999999999994</v>
      </c>
      <c r="CN96" s="8">
        <v>57.800000000000004</v>
      </c>
      <c r="CO96" s="8">
        <v>53.199999999999996</v>
      </c>
      <c r="CP96" s="8">
        <v>70.3</v>
      </c>
      <c r="CQ96" s="8">
        <v>66.3</v>
      </c>
      <c r="CS96" s="8">
        <f t="shared" si="66"/>
        <v>4.0666666666666629</v>
      </c>
      <c r="CT96" s="8">
        <f t="shared" si="67"/>
        <v>-15.016666666666659</v>
      </c>
      <c r="CU96" s="8">
        <f t="shared" si="68"/>
        <v>-4.13333333333334</v>
      </c>
      <c r="CV96" s="8">
        <f t="shared" si="69"/>
        <v>3.9833333333333414</v>
      </c>
      <c r="CW96" s="8">
        <f t="shared" si="70"/>
        <v>-10.249999999999993</v>
      </c>
      <c r="CX96" s="8">
        <f t="shared" si="71"/>
        <v>-7.86666666666666</v>
      </c>
      <c r="CZ96" s="8">
        <f t="shared" si="72"/>
        <v>6.4436111111111174</v>
      </c>
      <c r="DA96" s="8">
        <f t="shared" si="73"/>
        <v>-14.921944444444442</v>
      </c>
      <c r="DB96" s="8">
        <f t="shared" si="74"/>
        <v>-5.7961111111111165</v>
      </c>
      <c r="DC96" s="8">
        <f t="shared" si="75"/>
        <v>0.45666666666667055</v>
      </c>
      <c r="DD96" s="8">
        <f t="shared" si="76"/>
        <v>-14.522111111111109</v>
      </c>
      <c r="DE96" s="8">
        <f t="shared" si="77"/>
        <v>-9.7663888888888977</v>
      </c>
    </row>
    <row r="97" spans="1:109" ht="15.75" x14ac:dyDescent="0.5">
      <c r="A97" s="12" t="s">
        <v>104</v>
      </c>
      <c r="B97" s="7">
        <v>1</v>
      </c>
      <c r="C97" s="7">
        <v>2</v>
      </c>
      <c r="D97" s="8">
        <v>63.4</v>
      </c>
      <c r="E97" s="8">
        <v>62.2</v>
      </c>
      <c r="F97" s="8">
        <v>63.4</v>
      </c>
      <c r="G97" s="8">
        <v>66.8</v>
      </c>
      <c r="H97" s="8">
        <v>68.5</v>
      </c>
      <c r="I97" s="8">
        <v>45.1</v>
      </c>
      <c r="K97" s="8">
        <v>61.540000000000006</v>
      </c>
      <c r="L97" s="8">
        <v>63.6</v>
      </c>
      <c r="M97" s="8">
        <v>65.179999999999993</v>
      </c>
      <c r="N97" s="8">
        <v>65.400000000000006</v>
      </c>
      <c r="O97" s="8">
        <v>66.56</v>
      </c>
      <c r="P97" s="8">
        <v>50.508000000000003</v>
      </c>
      <c r="R97" s="8">
        <f t="shared" si="52"/>
        <v>1.8599999999999923</v>
      </c>
      <c r="S97" s="8">
        <f t="shared" si="52"/>
        <v>-1.3999999999999986</v>
      </c>
      <c r="T97" s="8">
        <f t="shared" si="52"/>
        <v>-1.779999999999994</v>
      </c>
      <c r="U97" s="8">
        <f t="shared" si="52"/>
        <v>1.3999999999999915</v>
      </c>
      <c r="V97" s="8">
        <f t="shared" si="52"/>
        <v>1.9399999999999977</v>
      </c>
      <c r="W97" s="8">
        <f t="shared" si="52"/>
        <v>-5.4080000000000013</v>
      </c>
      <c r="Y97" s="8">
        <v>70.8</v>
      </c>
      <c r="Z97" s="8">
        <v>73.7</v>
      </c>
      <c r="AA97" s="8">
        <v>66.2</v>
      </c>
      <c r="AB97" s="8">
        <v>66.2</v>
      </c>
      <c r="AC97" s="8">
        <v>62.8</v>
      </c>
      <c r="AD97" s="8">
        <v>61.7</v>
      </c>
      <c r="AF97" s="8">
        <v>69.625</v>
      </c>
      <c r="AG97" s="8">
        <v>70.545833333333334</v>
      </c>
      <c r="AH97" s="8">
        <v>69.308333333333337</v>
      </c>
      <c r="AI97" s="8">
        <v>69.575000000000017</v>
      </c>
      <c r="AJ97" s="8">
        <v>67.506666666666661</v>
      </c>
      <c r="AK97" s="8">
        <v>62.454166666666666</v>
      </c>
      <c r="AM97" s="8">
        <f t="shared" si="53"/>
        <v>1.1749999999999972</v>
      </c>
      <c r="AN97" s="8">
        <f t="shared" si="53"/>
        <v>3.1541666666666686</v>
      </c>
      <c r="AO97" s="8">
        <f t="shared" si="53"/>
        <v>-3.1083333333333343</v>
      </c>
      <c r="AP97" s="8">
        <f t="shared" si="53"/>
        <v>-3.3750000000000142</v>
      </c>
      <c r="AQ97" s="8">
        <f t="shared" si="53"/>
        <v>-4.7066666666666634</v>
      </c>
      <c r="AR97" s="8">
        <f t="shared" si="53"/>
        <v>-0.75416666666666288</v>
      </c>
      <c r="AT97" s="8">
        <v>48.2</v>
      </c>
      <c r="AU97" s="8">
        <v>48.45</v>
      </c>
      <c r="AV97" s="8">
        <v>49.05</v>
      </c>
      <c r="AW97" s="8">
        <v>47.6</v>
      </c>
      <c r="AX97" s="8">
        <v>43.8</v>
      </c>
      <c r="AY97" s="8">
        <v>43.8</v>
      </c>
      <c r="BB97" s="8">
        <v>49.080000000000005</v>
      </c>
      <c r="BC97" s="8">
        <v>47.94</v>
      </c>
      <c r="BD97" s="8">
        <v>48.599999999999994</v>
      </c>
      <c r="BE97" s="8">
        <v>48.6</v>
      </c>
      <c r="BF97" s="8">
        <v>43.96</v>
      </c>
      <c r="BG97" s="8">
        <v>43.180000000000007</v>
      </c>
      <c r="BI97" s="8">
        <f t="shared" si="54"/>
        <v>-0.88000000000000256</v>
      </c>
      <c r="BJ97" s="8">
        <f t="shared" si="55"/>
        <v>0.51000000000000512</v>
      </c>
      <c r="BK97" s="8">
        <f t="shared" si="56"/>
        <v>0.45000000000000284</v>
      </c>
      <c r="BL97" s="8">
        <f t="shared" si="57"/>
        <v>-1</v>
      </c>
      <c r="BM97" s="8">
        <f t="shared" si="58"/>
        <v>-0.16000000000000369</v>
      </c>
      <c r="BN97" s="8">
        <f t="shared" si="59"/>
        <v>0.61999999999999034</v>
      </c>
      <c r="BP97" s="8">
        <f t="array" ref="BP97">AVERAGE(D97,Y97,AT97)</f>
        <v>60.79999999999999</v>
      </c>
      <c r="BQ97" s="8">
        <f t="array" ref="BQ97">AVERAGE(E97,Z97,AU97)</f>
        <v>61.45000000000001</v>
      </c>
      <c r="BR97" s="8">
        <f t="array" ref="BR97">AVERAGE(F97,AA97,AV97)</f>
        <v>59.54999999999999</v>
      </c>
      <c r="BS97" s="8">
        <f t="array" ref="BS97">AVERAGE(G97,AB97,AW97)</f>
        <v>60.199999999999996</v>
      </c>
      <c r="BT97" s="8">
        <f t="array" ref="BT97">AVERAGE(H97,AC97,AX97)</f>
        <v>58.366666666666674</v>
      </c>
      <c r="BU97" s="8">
        <f t="array" ref="BU97">AVERAGE(I97,AD97,AY97)</f>
        <v>50.20000000000001</v>
      </c>
      <c r="BX97" s="8">
        <v>60.081666666666678</v>
      </c>
      <c r="BY97" s="8">
        <v>60.695277777777783</v>
      </c>
      <c r="BZ97" s="8">
        <v>61.029444444444444</v>
      </c>
      <c r="CA97" s="8">
        <v>61.19166666666667</v>
      </c>
      <c r="CB97" s="8">
        <v>59.342222222222226</v>
      </c>
      <c r="CC97" s="8">
        <v>52.047388888888889</v>
      </c>
      <c r="CE97" s="8">
        <f t="shared" si="60"/>
        <v>0.7183333333333124</v>
      </c>
      <c r="CF97" s="8">
        <f t="shared" si="61"/>
        <v>0.7547222222222274</v>
      </c>
      <c r="CG97" s="8">
        <f t="shared" si="62"/>
        <v>-1.4794444444444537</v>
      </c>
      <c r="CH97" s="8">
        <f t="shared" si="63"/>
        <v>-0.99166666666667425</v>
      </c>
      <c r="CI97" s="8">
        <f t="shared" si="64"/>
        <v>-0.97555555555555173</v>
      </c>
      <c r="CJ97" s="8">
        <f t="shared" si="65"/>
        <v>-1.8473888888888794</v>
      </c>
      <c r="CL97" s="8">
        <v>28</v>
      </c>
      <c r="CM97" s="8">
        <v>29.200000000000003</v>
      </c>
      <c r="CN97" s="8">
        <v>32.599999999999994</v>
      </c>
      <c r="CO97" s="8">
        <v>33.799999999999997</v>
      </c>
      <c r="CP97" s="8">
        <v>27.5</v>
      </c>
      <c r="CQ97" s="8">
        <v>30.300000000000011</v>
      </c>
      <c r="CS97" s="8">
        <f t="shared" si="66"/>
        <v>32.79999999999999</v>
      </c>
      <c r="CT97" s="8">
        <f t="shared" si="67"/>
        <v>32.250000000000007</v>
      </c>
      <c r="CU97" s="8">
        <f t="shared" si="68"/>
        <v>26.949999999999996</v>
      </c>
      <c r="CV97" s="8">
        <f t="shared" si="69"/>
        <v>26.4</v>
      </c>
      <c r="CW97" s="8">
        <f t="shared" si="70"/>
        <v>30.866666666666674</v>
      </c>
      <c r="CX97" s="8">
        <f t="shared" si="71"/>
        <v>19.899999999999999</v>
      </c>
      <c r="CZ97" s="8">
        <f t="shared" si="72"/>
        <v>32.081666666666678</v>
      </c>
      <c r="DA97" s="8">
        <f t="shared" si="73"/>
        <v>31.49527777777778</v>
      </c>
      <c r="DB97" s="8">
        <f t="shared" si="74"/>
        <v>28.429444444444449</v>
      </c>
      <c r="DC97" s="8">
        <f t="shared" si="75"/>
        <v>27.391666666666673</v>
      </c>
      <c r="DD97" s="8">
        <f t="shared" si="76"/>
        <v>31.842222222222226</v>
      </c>
      <c r="DE97" s="8">
        <f t="shared" si="77"/>
        <v>21.747388888888878</v>
      </c>
    </row>
    <row r="98" spans="1:109" ht="15.75" x14ac:dyDescent="0.5">
      <c r="A98" s="12" t="s">
        <v>105</v>
      </c>
      <c r="B98" s="7">
        <v>1</v>
      </c>
      <c r="C98" s="7">
        <v>2</v>
      </c>
      <c r="D98" s="8">
        <v>89.1</v>
      </c>
      <c r="E98" s="8">
        <v>89.1</v>
      </c>
      <c r="F98" s="8">
        <v>79.400000000000006</v>
      </c>
      <c r="G98" s="8">
        <v>65.100000000000009</v>
      </c>
      <c r="H98" s="8">
        <v>74.8</v>
      </c>
      <c r="I98" s="8">
        <v>58.8</v>
      </c>
      <c r="K98" s="8">
        <v>80.52000000000001</v>
      </c>
      <c r="L98" s="8">
        <v>79.92</v>
      </c>
      <c r="M98" s="8">
        <v>72.5</v>
      </c>
      <c r="N98" s="8">
        <v>62.320000000000007</v>
      </c>
      <c r="O98" s="8">
        <v>71</v>
      </c>
      <c r="P98" s="8">
        <v>57.64</v>
      </c>
      <c r="R98" s="8">
        <f t="shared" si="52"/>
        <v>8.5799999999999841</v>
      </c>
      <c r="S98" s="8">
        <f t="shared" si="52"/>
        <v>9.1799999999999926</v>
      </c>
      <c r="T98" s="8">
        <f t="shared" si="52"/>
        <v>6.9000000000000057</v>
      </c>
      <c r="U98" s="8">
        <f t="shared" si="52"/>
        <v>2.7800000000000011</v>
      </c>
      <c r="V98" s="8">
        <f t="shared" si="52"/>
        <v>3.7999999999999972</v>
      </c>
      <c r="W98" s="8">
        <f t="shared" si="52"/>
        <v>1.1599999999999966</v>
      </c>
      <c r="Y98" s="8">
        <v>92</v>
      </c>
      <c r="Z98" s="8">
        <v>90.2</v>
      </c>
      <c r="AA98" s="8">
        <v>58.8</v>
      </c>
      <c r="AB98" s="8">
        <v>34.200000000000003</v>
      </c>
      <c r="AC98" s="8">
        <v>68.5</v>
      </c>
      <c r="AD98" s="8">
        <v>62.2</v>
      </c>
      <c r="AF98" s="8">
        <v>79.995833333333337</v>
      </c>
      <c r="AG98" s="8">
        <v>80.219166666666666</v>
      </c>
      <c r="AH98" s="8">
        <v>56.849999999999994</v>
      </c>
      <c r="AI98" s="8">
        <v>39.462500000000006</v>
      </c>
      <c r="AJ98" s="8">
        <v>62.908333333333331</v>
      </c>
      <c r="AK98" s="8">
        <v>58.3</v>
      </c>
      <c r="AM98" s="8">
        <f t="shared" si="53"/>
        <v>12.004166666666663</v>
      </c>
      <c r="AN98" s="8">
        <f t="shared" si="53"/>
        <v>9.9808333333333366</v>
      </c>
      <c r="AO98" s="8">
        <f t="shared" si="53"/>
        <v>1.9500000000000028</v>
      </c>
      <c r="AP98" s="8">
        <f t="shared" si="53"/>
        <v>-5.2625000000000028</v>
      </c>
      <c r="AQ98" s="8">
        <f t="shared" si="53"/>
        <v>5.5916666666666686</v>
      </c>
      <c r="AR98" s="8">
        <f t="shared" si="53"/>
        <v>3.9000000000000057</v>
      </c>
      <c r="AT98" s="8">
        <v>66.25</v>
      </c>
      <c r="AU98" s="8">
        <v>66.849999999999994</v>
      </c>
      <c r="AV98" s="8">
        <v>62.899999999999991</v>
      </c>
      <c r="AW98" s="8">
        <v>52.550000000000004</v>
      </c>
      <c r="AX98" s="8">
        <v>49.599999999999994</v>
      </c>
      <c r="AY98" s="8">
        <v>46.900000000000006</v>
      </c>
      <c r="BB98" s="8">
        <v>68.940000000000012</v>
      </c>
      <c r="BC98" s="8">
        <v>69.06</v>
      </c>
      <c r="BD98" s="8">
        <v>65.539999999999992</v>
      </c>
      <c r="BE98" s="8">
        <v>53.94</v>
      </c>
      <c r="BF98" s="8">
        <v>54.08</v>
      </c>
      <c r="BG98" s="8">
        <v>52.08</v>
      </c>
      <c r="BI98" s="8">
        <f t="shared" si="54"/>
        <v>-2.6900000000000119</v>
      </c>
      <c r="BJ98" s="8">
        <f t="shared" si="55"/>
        <v>-2.210000000000008</v>
      </c>
      <c r="BK98" s="8">
        <f t="shared" si="56"/>
        <v>-2.6400000000000006</v>
      </c>
      <c r="BL98" s="8">
        <f t="shared" si="57"/>
        <v>-1.3899999999999935</v>
      </c>
      <c r="BM98" s="8">
        <f t="shared" si="58"/>
        <v>-4.480000000000004</v>
      </c>
      <c r="BN98" s="8">
        <f t="shared" si="59"/>
        <v>-5.1799999999999926</v>
      </c>
      <c r="BP98" s="8">
        <f t="array" ref="BP98">AVERAGE(D98,Y98,AT98)</f>
        <v>82.45</v>
      </c>
      <c r="BQ98" s="8">
        <f t="array" ref="BQ98">AVERAGE(E98,Z98,AU98)</f>
        <v>82.05</v>
      </c>
      <c r="BR98" s="8">
        <f t="array" ref="BR98">AVERAGE(F98,AA98,AV98)</f>
        <v>67.033333333333317</v>
      </c>
      <c r="BS98" s="8">
        <f t="array" ref="BS98">AVERAGE(G98,AB98,AW98)</f>
        <v>50.616666666666674</v>
      </c>
      <c r="BT98" s="8">
        <f t="array" ref="BT98">AVERAGE(H98,AC98,AX98)</f>
        <v>64.3</v>
      </c>
      <c r="BU98" s="8">
        <f t="array" ref="BU98">AVERAGE(I98,AD98,AY98)</f>
        <v>55.966666666666669</v>
      </c>
      <c r="BX98" s="8">
        <v>76.485277777777796</v>
      </c>
      <c r="BY98" s="8">
        <v>76.399722222222223</v>
      </c>
      <c r="BZ98" s="8">
        <v>64.963333333333324</v>
      </c>
      <c r="CA98" s="8">
        <v>51.907500000000006</v>
      </c>
      <c r="CB98" s="8">
        <v>62.662777777777784</v>
      </c>
      <c r="CC98" s="8">
        <v>56.006666666666661</v>
      </c>
      <c r="CE98" s="8">
        <f t="shared" si="60"/>
        <v>5.9647222222222069</v>
      </c>
      <c r="CF98" s="8">
        <f t="shared" si="61"/>
        <v>5.6502777777777737</v>
      </c>
      <c r="CG98" s="8">
        <f t="shared" si="62"/>
        <v>2.0699999999999932</v>
      </c>
      <c r="CH98" s="8">
        <f t="shared" si="63"/>
        <v>-1.2908333333333317</v>
      </c>
      <c r="CI98" s="8">
        <f t="shared" si="64"/>
        <v>1.6372222222222135</v>
      </c>
      <c r="CJ98" s="8">
        <f t="shared" si="65"/>
        <v>-3.9999999999992042E-2</v>
      </c>
      <c r="CL98" s="8">
        <v>50.9</v>
      </c>
      <c r="CM98" s="8">
        <v>41.800000000000004</v>
      </c>
      <c r="CN98" s="8">
        <v>65.2</v>
      </c>
      <c r="CO98" s="8">
        <v>62.9</v>
      </c>
      <c r="CP98" s="8">
        <v>60</v>
      </c>
      <c r="CQ98" s="8">
        <v>62.9</v>
      </c>
      <c r="CS98" s="8">
        <f t="shared" si="66"/>
        <v>31.550000000000004</v>
      </c>
      <c r="CT98" s="8">
        <f t="shared" si="67"/>
        <v>40.249999999999993</v>
      </c>
      <c r="CU98" s="8">
        <f t="shared" si="68"/>
        <v>1.8333333333333144</v>
      </c>
      <c r="CV98" s="8">
        <f t="shared" si="69"/>
        <v>-12.283333333333324</v>
      </c>
      <c r="CW98" s="8">
        <f t="shared" si="70"/>
        <v>4.2999999999999972</v>
      </c>
      <c r="CX98" s="8">
        <f t="shared" si="71"/>
        <v>-6.93333333333333</v>
      </c>
      <c r="CZ98" s="8">
        <f t="shared" si="72"/>
        <v>25.585277777777797</v>
      </c>
      <c r="DA98" s="8">
        <f t="shared" si="73"/>
        <v>34.599722222222219</v>
      </c>
      <c r="DB98" s="8">
        <f t="shared" si="74"/>
        <v>-0.23666666666667879</v>
      </c>
      <c r="DC98" s="8">
        <f t="shared" si="75"/>
        <v>-10.992499999999993</v>
      </c>
      <c r="DD98" s="8">
        <f t="shared" si="76"/>
        <v>2.6627777777777837</v>
      </c>
      <c r="DE98" s="8">
        <f t="shared" si="77"/>
        <v>-6.893333333333338</v>
      </c>
    </row>
    <row r="99" spans="1:109" ht="15.75" x14ac:dyDescent="0.5">
      <c r="A99" s="12" t="s">
        <v>106</v>
      </c>
      <c r="B99" s="7">
        <v>1</v>
      </c>
      <c r="C99" s="7">
        <v>2</v>
      </c>
      <c r="D99" s="8">
        <v>68.5</v>
      </c>
      <c r="E99" s="8">
        <v>69.099999999999994</v>
      </c>
      <c r="F99" s="8">
        <v>72</v>
      </c>
      <c r="G99" s="8">
        <v>73.099999999999994</v>
      </c>
      <c r="H99" s="8">
        <v>74.2</v>
      </c>
      <c r="I99" s="8">
        <v>73.099999999999994</v>
      </c>
      <c r="K99" s="8">
        <v>67.02</v>
      </c>
      <c r="L99" s="8">
        <v>69.059999999999988</v>
      </c>
      <c r="M99" s="8">
        <v>70.42</v>
      </c>
      <c r="N99" s="8">
        <v>71.12</v>
      </c>
      <c r="O99" s="8">
        <v>71.679999999999993</v>
      </c>
      <c r="P99" s="8">
        <v>72.28</v>
      </c>
      <c r="R99" s="8">
        <f t="shared" si="52"/>
        <v>1.480000000000004</v>
      </c>
      <c r="S99" s="8">
        <f t="shared" si="52"/>
        <v>4.0000000000006253E-2</v>
      </c>
      <c r="T99" s="8">
        <f t="shared" si="52"/>
        <v>1.5799999999999983</v>
      </c>
      <c r="U99" s="8">
        <f t="shared" si="52"/>
        <v>1.9799999999999898</v>
      </c>
      <c r="V99" s="8">
        <f t="shared" si="52"/>
        <v>2.5200000000000102</v>
      </c>
      <c r="W99" s="8">
        <f t="shared" si="52"/>
        <v>0.81999999999999318</v>
      </c>
      <c r="Y99" s="8">
        <v>36</v>
      </c>
      <c r="Z99" s="8">
        <v>45.1</v>
      </c>
      <c r="AA99" s="8">
        <v>43.4</v>
      </c>
      <c r="AB99" s="8">
        <v>42.199999999999996</v>
      </c>
      <c r="AC99" s="8">
        <v>56.499999999999993</v>
      </c>
      <c r="AD99" s="8">
        <v>50.8</v>
      </c>
      <c r="AF99" s="8">
        <v>39.708333333333329</v>
      </c>
      <c r="AG99" s="8">
        <v>44.325000000000003</v>
      </c>
      <c r="AH99" s="8">
        <v>46.92</v>
      </c>
      <c r="AI99" s="8">
        <v>43.595833333333331</v>
      </c>
      <c r="AJ99" s="8">
        <v>50.804166666666667</v>
      </c>
      <c r="AK99" s="8">
        <v>51.333333333333329</v>
      </c>
      <c r="AM99" s="8">
        <f t="shared" si="53"/>
        <v>-3.7083333333333286</v>
      </c>
      <c r="AN99" s="8">
        <f t="shared" si="53"/>
        <v>0.77499999999999858</v>
      </c>
      <c r="AO99" s="8">
        <f t="shared" si="53"/>
        <v>-3.5200000000000031</v>
      </c>
      <c r="AP99" s="8">
        <f t="shared" si="53"/>
        <v>-1.3958333333333357</v>
      </c>
      <c r="AQ99" s="8">
        <f t="shared" si="53"/>
        <v>5.6958333333333258</v>
      </c>
      <c r="AR99" s="8">
        <f t="shared" si="53"/>
        <v>-0.53333333333333144</v>
      </c>
      <c r="AT99" s="8">
        <v>62.05</v>
      </c>
      <c r="AU99" s="8">
        <v>44.35</v>
      </c>
      <c r="AV99" s="8">
        <v>35.900000000000006</v>
      </c>
      <c r="AW99" s="8">
        <v>35.25</v>
      </c>
      <c r="AX99" s="8">
        <v>38.9</v>
      </c>
      <c r="AY99" s="8">
        <v>40.349999999999994</v>
      </c>
      <c r="BB99" s="8">
        <v>57.339999999999996</v>
      </c>
      <c r="BC99" s="8">
        <v>43.4</v>
      </c>
      <c r="BD99" s="8">
        <v>38.44</v>
      </c>
      <c r="BE99" s="8">
        <v>39.06</v>
      </c>
      <c r="BF99" s="8">
        <v>43.86</v>
      </c>
      <c r="BG99" s="8">
        <v>46.12</v>
      </c>
      <c r="BI99" s="8">
        <f t="shared" ref="BI99:BI130" si="78">AT99-BB99</f>
        <v>4.7100000000000009</v>
      </c>
      <c r="BJ99" s="8">
        <f t="shared" ref="BJ99:BJ130" si="79">AU99-BC99</f>
        <v>0.95000000000000284</v>
      </c>
      <c r="BK99" s="8">
        <f t="shared" ref="BK99:BK130" si="80">AV99-BD99</f>
        <v>-2.539999999999992</v>
      </c>
      <c r="BL99" s="8">
        <f t="shared" ref="BL99:BL130" si="81">AW99-BE99</f>
        <v>-3.8100000000000023</v>
      </c>
      <c r="BM99" s="8">
        <f t="shared" ref="BM99:BM130" si="82">AX99-BF99</f>
        <v>-4.9600000000000009</v>
      </c>
      <c r="BN99" s="8">
        <f t="shared" ref="BN99:BN130" si="83">AY99-BG99</f>
        <v>-5.7700000000000031</v>
      </c>
      <c r="BP99" s="8">
        <f t="array" ref="BP99">AVERAGE(D99,Y99,AT99)</f>
        <v>55.516666666666673</v>
      </c>
      <c r="BQ99" s="8">
        <f t="array" ref="BQ99">AVERAGE(E99,Z99,AU99)</f>
        <v>52.849999999999994</v>
      </c>
      <c r="BR99" s="8">
        <f t="array" ref="BR99">AVERAGE(F99,AA99,AV99)</f>
        <v>50.433333333333337</v>
      </c>
      <c r="BS99" s="8">
        <f t="array" ref="BS99">AVERAGE(G99,AB99,AW99)</f>
        <v>50.18333333333333</v>
      </c>
      <c r="BT99" s="8">
        <f t="array" ref="BT99">AVERAGE(H99,AC99,AX99)</f>
        <v>56.533333333333331</v>
      </c>
      <c r="BU99" s="8">
        <f t="array" ref="BU99">AVERAGE(I99,AD99,AY99)</f>
        <v>54.75</v>
      </c>
      <c r="BX99" s="8">
        <v>54.68944444444444</v>
      </c>
      <c r="BY99" s="8">
        <v>52.261666666666663</v>
      </c>
      <c r="BZ99" s="8">
        <v>51.926666666666669</v>
      </c>
      <c r="CA99" s="8">
        <v>51.258611111111115</v>
      </c>
      <c r="CB99" s="8">
        <v>55.448055555555548</v>
      </c>
      <c r="CC99" s="8">
        <v>56.577777777777776</v>
      </c>
      <c r="CE99" s="8">
        <f t="shared" ref="CE99:CE130" si="84">BP99-BX99</f>
        <v>0.82722222222223252</v>
      </c>
      <c r="CF99" s="8">
        <f t="shared" ref="CF99:CF130" si="85">BQ99-BY99</f>
        <v>0.58833333333333115</v>
      </c>
      <c r="CG99" s="8">
        <f t="shared" ref="CG99:CG130" si="86">BR99-BZ99</f>
        <v>-1.4933333333333323</v>
      </c>
      <c r="CH99" s="8">
        <f t="shared" ref="CH99:CH130" si="87">BS99-CA99</f>
        <v>-1.0752777777777851</v>
      </c>
      <c r="CI99" s="8">
        <f t="shared" ref="CI99:CI130" si="88">BT99-CB99</f>
        <v>1.0852777777777831</v>
      </c>
      <c r="CJ99" s="8">
        <f t="shared" ref="CJ99:CJ130" si="89">BU99-CC99</f>
        <v>-1.8277777777777757</v>
      </c>
      <c r="CL99" s="8">
        <v>74.3</v>
      </c>
      <c r="CM99" s="8">
        <v>65.2</v>
      </c>
      <c r="CN99" s="8">
        <v>54.9</v>
      </c>
      <c r="CO99" s="8">
        <v>69.2</v>
      </c>
      <c r="CP99" s="8">
        <v>69.8</v>
      </c>
      <c r="CQ99" s="8">
        <v>69.2</v>
      </c>
      <c r="CS99" s="8">
        <f t="shared" ref="CS99:CS130" si="90">BP99-CL99</f>
        <v>-18.783333333333324</v>
      </c>
      <c r="CT99" s="8">
        <f t="shared" ref="CT99:CT130" si="91">BQ99-CM99</f>
        <v>-12.350000000000009</v>
      </c>
      <c r="CU99" s="8">
        <f t="shared" ref="CU99:CU130" si="92">BR99-CN99</f>
        <v>-4.4666666666666615</v>
      </c>
      <c r="CV99" s="8">
        <f t="shared" ref="CV99:CV130" si="93">BS99-CO99</f>
        <v>-19.016666666666673</v>
      </c>
      <c r="CW99" s="8">
        <f t="shared" ref="CW99:CW130" si="94">BT99-CP99</f>
        <v>-13.266666666666666</v>
      </c>
      <c r="CX99" s="8">
        <f t="shared" ref="CX99:CX130" si="95">BU99-CQ99</f>
        <v>-14.450000000000003</v>
      </c>
      <c r="CZ99" s="8">
        <f t="shared" ref="CZ99:CZ130" si="96">BX99-CL99</f>
        <v>-19.610555555555557</v>
      </c>
      <c r="DA99" s="8">
        <f t="shared" ref="DA99:DA130" si="97">BY99-CM99</f>
        <v>-12.93833333333334</v>
      </c>
      <c r="DB99" s="8">
        <f t="shared" ref="DB99:DB130" si="98">BZ99-CN99</f>
        <v>-2.9733333333333292</v>
      </c>
      <c r="DC99" s="8">
        <f t="shared" ref="DC99:DC130" si="99">CA99-CO99</f>
        <v>-17.941388888888888</v>
      </c>
      <c r="DD99" s="8">
        <f t="shared" ref="DD99:DD130" si="100">CB99-CP99</f>
        <v>-14.351944444444449</v>
      </c>
      <c r="DE99" s="8">
        <f t="shared" ref="DE99:DE130" si="101">CC99-CQ99</f>
        <v>-12.622222222222227</v>
      </c>
    </row>
    <row r="100" spans="1:109" ht="15.75" x14ac:dyDescent="0.5">
      <c r="A100" s="12" t="s">
        <v>107</v>
      </c>
      <c r="B100" s="7">
        <v>1</v>
      </c>
      <c r="C100" s="7">
        <v>1</v>
      </c>
      <c r="D100" s="8">
        <v>25.1</v>
      </c>
      <c r="E100" s="8">
        <v>26.200000000000003</v>
      </c>
      <c r="F100" s="8">
        <v>25.1</v>
      </c>
      <c r="G100" s="8">
        <v>25.1</v>
      </c>
      <c r="H100" s="8">
        <v>30.2</v>
      </c>
      <c r="I100" s="8">
        <v>30.2</v>
      </c>
      <c r="K100" s="8">
        <v>29.080000000000005</v>
      </c>
      <c r="L100" s="8">
        <v>30.220000000000006</v>
      </c>
      <c r="M100" s="8">
        <v>31.527999999999999</v>
      </c>
      <c r="N100" s="8">
        <v>30.880000000000003</v>
      </c>
      <c r="O100" s="8">
        <v>34.56</v>
      </c>
      <c r="P100" s="8">
        <v>35.528000000000006</v>
      </c>
      <c r="R100" s="8">
        <f t="shared" si="52"/>
        <v>-3.980000000000004</v>
      </c>
      <c r="S100" s="8">
        <f t="shared" si="52"/>
        <v>-4.0200000000000031</v>
      </c>
      <c r="T100" s="8">
        <f t="shared" si="52"/>
        <v>-6.4279999999999973</v>
      </c>
      <c r="U100" s="8">
        <f t="shared" si="52"/>
        <v>-5.7800000000000011</v>
      </c>
      <c r="V100" s="8">
        <f t="shared" si="52"/>
        <v>-4.360000000000003</v>
      </c>
      <c r="W100" s="8">
        <f t="shared" si="52"/>
        <v>-5.3280000000000065</v>
      </c>
      <c r="Y100" s="8">
        <v>19.400000000000002</v>
      </c>
      <c r="Z100" s="8">
        <v>22.2</v>
      </c>
      <c r="AA100" s="8">
        <v>22.2</v>
      </c>
      <c r="AB100" s="8">
        <v>27.400000000000002</v>
      </c>
      <c r="AC100" s="8">
        <v>23.400000000000002</v>
      </c>
      <c r="AD100" s="8">
        <v>21.7</v>
      </c>
      <c r="AF100" s="8">
        <v>22.398333333333333</v>
      </c>
      <c r="AG100" s="8">
        <v>23.994166666666665</v>
      </c>
      <c r="AH100" s="8">
        <v>24.108333333333334</v>
      </c>
      <c r="AI100" s="8">
        <v>28.229166666666671</v>
      </c>
      <c r="AJ100" s="8">
        <v>25.274999999999999</v>
      </c>
      <c r="AK100" s="8">
        <v>25.081666666666671</v>
      </c>
      <c r="AM100" s="8">
        <f t="shared" si="53"/>
        <v>-2.9983333333333313</v>
      </c>
      <c r="AN100" s="8">
        <f t="shared" si="53"/>
        <v>-1.7941666666666656</v>
      </c>
      <c r="AO100" s="8">
        <f t="shared" si="53"/>
        <v>-1.908333333333335</v>
      </c>
      <c r="AP100" s="8">
        <f t="shared" si="53"/>
        <v>-0.82916666666666927</v>
      </c>
      <c r="AQ100" s="8">
        <f t="shared" si="53"/>
        <v>-1.8749999999999964</v>
      </c>
      <c r="AR100" s="8">
        <f t="shared" si="53"/>
        <v>-3.3816666666666713</v>
      </c>
      <c r="AT100" s="8">
        <v>9.75</v>
      </c>
      <c r="AU100" s="8">
        <v>8</v>
      </c>
      <c r="AV100" s="8">
        <v>7.4</v>
      </c>
      <c r="AW100" s="8">
        <v>8.3000000000000007</v>
      </c>
      <c r="AX100" s="8">
        <v>8</v>
      </c>
      <c r="AY100" s="8">
        <v>10.6</v>
      </c>
      <c r="BB100" s="8">
        <v>10.439999999999996</v>
      </c>
      <c r="BC100" s="8">
        <v>8.8199999999999985</v>
      </c>
      <c r="BD100" s="8">
        <v>8.0200000000000014</v>
      </c>
      <c r="BE100" s="8">
        <v>9.879999999999999</v>
      </c>
      <c r="BF100" s="8">
        <v>10.579999999999998</v>
      </c>
      <c r="BG100" s="8">
        <v>13.079999999999998</v>
      </c>
      <c r="BI100" s="8">
        <f t="shared" si="78"/>
        <v>-0.68999999999999595</v>
      </c>
      <c r="BJ100" s="8">
        <f t="shared" si="79"/>
        <v>-0.81999999999999851</v>
      </c>
      <c r="BK100" s="8">
        <f t="shared" si="80"/>
        <v>-0.62000000000000099</v>
      </c>
      <c r="BL100" s="8">
        <f t="shared" si="81"/>
        <v>-1.5799999999999983</v>
      </c>
      <c r="BM100" s="8">
        <f t="shared" si="82"/>
        <v>-2.5799999999999983</v>
      </c>
      <c r="BN100" s="8">
        <f t="shared" si="83"/>
        <v>-2.4799999999999986</v>
      </c>
      <c r="BP100" s="8">
        <f t="array" ref="BP100">AVERAGE(D100,Y100,AT100)</f>
        <v>18.083333333333332</v>
      </c>
      <c r="BQ100" s="8">
        <f t="array" ref="BQ100">AVERAGE(E100,Z100,AU100)</f>
        <v>18.8</v>
      </c>
      <c r="BR100" s="8">
        <f t="array" ref="BR100">AVERAGE(F100,AA100,AV100)</f>
        <v>18.233333333333331</v>
      </c>
      <c r="BS100" s="8">
        <f t="array" ref="BS100">AVERAGE(G100,AB100,AW100)</f>
        <v>20.266666666666666</v>
      </c>
      <c r="BT100" s="8">
        <f t="array" ref="BT100">AVERAGE(H100,AC100,AX100)</f>
        <v>20.533333333333335</v>
      </c>
      <c r="BU100" s="8">
        <f t="array" ref="BU100">AVERAGE(I100,AD100,AY100)</f>
        <v>20.833333333333332</v>
      </c>
      <c r="BX100" s="8">
        <v>20.639444444444447</v>
      </c>
      <c r="BY100" s="8">
        <v>21.011388888888892</v>
      </c>
      <c r="BZ100" s="8">
        <v>21.218777777777778</v>
      </c>
      <c r="CA100" s="8">
        <v>22.996388888888891</v>
      </c>
      <c r="CB100" s="8">
        <v>23.471666666666664</v>
      </c>
      <c r="CC100" s="8">
        <v>24.563222222222226</v>
      </c>
      <c r="CE100" s="8">
        <f t="shared" si="84"/>
        <v>-2.5561111111111146</v>
      </c>
      <c r="CF100" s="8">
        <f t="shared" si="85"/>
        <v>-2.2113888888888908</v>
      </c>
      <c r="CG100" s="8">
        <f t="shared" si="86"/>
        <v>-2.9854444444444468</v>
      </c>
      <c r="CH100" s="8">
        <f t="shared" si="87"/>
        <v>-2.7297222222222253</v>
      </c>
      <c r="CI100" s="8">
        <f t="shared" si="88"/>
        <v>-2.938333333333329</v>
      </c>
      <c r="CJ100" s="8">
        <f t="shared" si="89"/>
        <v>-3.7298888888888939</v>
      </c>
      <c r="CL100" s="8">
        <v>21.799999999999997</v>
      </c>
      <c r="CM100" s="8">
        <v>18.899999999999991</v>
      </c>
      <c r="CN100" s="8">
        <v>17.800000000000011</v>
      </c>
      <c r="CO100" s="8">
        <v>20</v>
      </c>
      <c r="CP100" s="8">
        <v>18.899999999999991</v>
      </c>
      <c r="CQ100" s="8">
        <v>26.299999999999997</v>
      </c>
      <c r="CS100" s="8">
        <f t="shared" si="90"/>
        <v>-3.716666666666665</v>
      </c>
      <c r="CT100" s="8">
        <f t="shared" si="91"/>
        <v>-9.9999999999990763E-2</v>
      </c>
      <c r="CU100" s="8">
        <f t="shared" si="92"/>
        <v>0.43333333333331936</v>
      </c>
      <c r="CV100" s="8">
        <f t="shared" si="93"/>
        <v>0.26666666666666572</v>
      </c>
      <c r="CW100" s="8">
        <f t="shared" si="94"/>
        <v>1.6333333333333435</v>
      </c>
      <c r="CX100" s="8">
        <f t="shared" si="95"/>
        <v>-5.466666666666665</v>
      </c>
      <c r="CZ100" s="8">
        <f t="shared" si="96"/>
        <v>-1.1605555555555505</v>
      </c>
      <c r="DA100" s="8">
        <f t="shared" si="97"/>
        <v>2.1113888888889001</v>
      </c>
      <c r="DB100" s="8">
        <f t="shared" si="98"/>
        <v>3.4187777777777661</v>
      </c>
      <c r="DC100" s="8">
        <f t="shared" si="99"/>
        <v>2.996388888888891</v>
      </c>
      <c r="DD100" s="8">
        <f t="shared" si="100"/>
        <v>4.5716666666666725</v>
      </c>
      <c r="DE100" s="8">
        <f t="shared" si="101"/>
        <v>-1.7367777777777711</v>
      </c>
    </row>
    <row r="101" spans="1:109" ht="15.75" x14ac:dyDescent="0.5">
      <c r="A101" s="17" t="s">
        <v>108</v>
      </c>
      <c r="B101" s="14">
        <v>2</v>
      </c>
      <c r="C101" s="14">
        <v>2</v>
      </c>
      <c r="D101" s="8">
        <v>86.8</v>
      </c>
      <c r="E101" s="8">
        <v>86.2</v>
      </c>
      <c r="F101" s="8">
        <v>85.7</v>
      </c>
      <c r="G101" s="8">
        <v>85.1</v>
      </c>
      <c r="H101" s="8">
        <v>88.5</v>
      </c>
      <c r="I101" s="8">
        <v>86.8</v>
      </c>
      <c r="K101" s="8">
        <v>78.559999999999988</v>
      </c>
      <c r="L101" s="8">
        <v>75.92</v>
      </c>
      <c r="M101" s="8">
        <v>76.94</v>
      </c>
      <c r="N101" s="8">
        <v>77.42</v>
      </c>
      <c r="O101" s="8">
        <v>83.260000000000019</v>
      </c>
      <c r="P101" s="8">
        <v>84.74</v>
      </c>
      <c r="R101" s="8">
        <f t="shared" si="52"/>
        <v>8.2400000000000091</v>
      </c>
      <c r="S101" s="8">
        <f t="shared" si="52"/>
        <v>10.280000000000001</v>
      </c>
      <c r="T101" s="8">
        <f t="shared" si="52"/>
        <v>8.7600000000000051</v>
      </c>
      <c r="U101" s="8">
        <f t="shared" ref="U101:W164" si="102">G101-N101</f>
        <v>7.6799999999999926</v>
      </c>
      <c r="V101" s="8">
        <f t="shared" si="102"/>
        <v>5.2399999999999807</v>
      </c>
      <c r="W101" s="8">
        <f t="shared" si="102"/>
        <v>2.0600000000000023</v>
      </c>
      <c r="Y101" s="8">
        <v>85.1</v>
      </c>
      <c r="Z101" s="8">
        <v>86.2</v>
      </c>
      <c r="AA101" s="8">
        <v>60</v>
      </c>
      <c r="AB101" s="8">
        <v>62.8</v>
      </c>
      <c r="AC101" s="8">
        <v>82.199999999999989</v>
      </c>
      <c r="AD101" s="8">
        <v>78.2</v>
      </c>
      <c r="AF101" s="8">
        <v>72.55</v>
      </c>
      <c r="AG101" s="8">
        <v>75.825000000000003</v>
      </c>
      <c r="AH101" s="8">
        <v>57.462499999999999</v>
      </c>
      <c r="AI101" s="8">
        <v>59.912500000000001</v>
      </c>
      <c r="AJ101" s="8">
        <v>72.974999999999994</v>
      </c>
      <c r="AK101" s="8">
        <v>68.599999999999994</v>
      </c>
      <c r="AM101" s="8">
        <f t="shared" si="53"/>
        <v>12.549999999999997</v>
      </c>
      <c r="AN101" s="8">
        <f t="shared" si="53"/>
        <v>10.375</v>
      </c>
      <c r="AO101" s="8">
        <f t="shared" si="53"/>
        <v>2.5375000000000014</v>
      </c>
      <c r="AP101" s="8">
        <f t="shared" ref="AP101:AR164" si="103">AB101-AI101</f>
        <v>2.8874999999999957</v>
      </c>
      <c r="AQ101" s="8">
        <f t="shared" si="103"/>
        <v>9.2249999999999943</v>
      </c>
      <c r="AR101" s="8">
        <f t="shared" si="103"/>
        <v>9.6000000000000085</v>
      </c>
      <c r="AT101" s="8">
        <v>43.7</v>
      </c>
      <c r="AU101" s="8">
        <v>46.8</v>
      </c>
      <c r="AV101" s="8">
        <v>45.349999999999994</v>
      </c>
      <c r="AW101" s="8">
        <v>43</v>
      </c>
      <c r="AX101" s="8">
        <v>43.800000000000004</v>
      </c>
      <c r="AY101" s="8">
        <v>42.650000000000006</v>
      </c>
      <c r="BB101" s="8">
        <v>48.140000000000008</v>
      </c>
      <c r="BC101" s="8">
        <v>53.219999999999992</v>
      </c>
      <c r="BD101" s="8">
        <v>53.640000000000008</v>
      </c>
      <c r="BE101" s="8">
        <v>50.5</v>
      </c>
      <c r="BF101" s="8">
        <v>51.620000000000005</v>
      </c>
      <c r="BG101" s="8">
        <v>48.86</v>
      </c>
      <c r="BI101" s="8">
        <f t="shared" si="78"/>
        <v>-4.4400000000000048</v>
      </c>
      <c r="BJ101" s="8">
        <f t="shared" si="79"/>
        <v>-6.4199999999999946</v>
      </c>
      <c r="BK101" s="8">
        <f t="shared" si="80"/>
        <v>-8.2900000000000134</v>
      </c>
      <c r="BL101" s="8">
        <f t="shared" si="81"/>
        <v>-7.5</v>
      </c>
      <c r="BM101" s="8">
        <f t="shared" si="82"/>
        <v>-7.82</v>
      </c>
      <c r="BN101" s="8">
        <f t="shared" si="83"/>
        <v>-6.2099999999999937</v>
      </c>
      <c r="BP101" s="8">
        <f t="array" ref="BP101">AVERAGE(D101,Y101,AT101)</f>
        <v>71.86666666666666</v>
      </c>
      <c r="BQ101" s="8">
        <f t="array" ref="BQ101">AVERAGE(E101,Z101,AU101)</f>
        <v>73.066666666666663</v>
      </c>
      <c r="BR101" s="8">
        <f t="array" ref="BR101">AVERAGE(F101,AA101,AV101)</f>
        <v>63.68333333333333</v>
      </c>
      <c r="BS101" s="8">
        <f t="array" ref="BS101">AVERAGE(G101,AB101,AW101)</f>
        <v>63.633333333333326</v>
      </c>
      <c r="BT101" s="8">
        <f t="array" ref="BT101">AVERAGE(H101,AC101,AX101)</f>
        <v>71.5</v>
      </c>
      <c r="BU101" s="8">
        <f t="array" ref="BU101">AVERAGE(I101,AD101,AY101)</f>
        <v>69.216666666666669</v>
      </c>
      <c r="BX101" s="8">
        <v>66.416666666666671</v>
      </c>
      <c r="BY101" s="8">
        <v>68.321666666666673</v>
      </c>
      <c r="BZ101" s="8">
        <v>62.680833333333339</v>
      </c>
      <c r="CA101" s="8">
        <v>62.610833333333339</v>
      </c>
      <c r="CB101" s="8">
        <v>69.285000000000011</v>
      </c>
      <c r="CC101" s="8">
        <v>67.399999999999991</v>
      </c>
      <c r="CE101" s="8">
        <f t="shared" si="84"/>
        <v>5.4499999999999886</v>
      </c>
      <c r="CF101" s="8">
        <f t="shared" si="85"/>
        <v>4.7449999999999903</v>
      </c>
      <c r="CG101" s="8">
        <f t="shared" si="86"/>
        <v>1.0024999999999906</v>
      </c>
      <c r="CH101" s="8">
        <f t="shared" si="87"/>
        <v>1.0224999999999866</v>
      </c>
      <c r="CI101" s="8">
        <f t="shared" si="88"/>
        <v>2.2149999999999892</v>
      </c>
      <c r="CJ101" s="8">
        <f t="shared" si="89"/>
        <v>1.8166666666666771</v>
      </c>
      <c r="CL101" s="8">
        <v>57.800000000000004</v>
      </c>
      <c r="CM101" s="8">
        <v>41.2</v>
      </c>
      <c r="CN101" s="8">
        <v>64</v>
      </c>
      <c r="CO101" s="8">
        <v>68</v>
      </c>
      <c r="CP101" s="8">
        <v>75.5</v>
      </c>
      <c r="CQ101" s="8">
        <v>73.2</v>
      </c>
      <c r="CS101" s="8">
        <f t="shared" si="90"/>
        <v>14.066666666666656</v>
      </c>
      <c r="CT101" s="8">
        <f t="shared" si="91"/>
        <v>31.86666666666666</v>
      </c>
      <c r="CU101" s="8">
        <f t="shared" si="92"/>
        <v>-0.31666666666666998</v>
      </c>
      <c r="CV101" s="8">
        <f t="shared" si="93"/>
        <v>-4.3666666666666742</v>
      </c>
      <c r="CW101" s="8">
        <f t="shared" si="94"/>
        <v>-4</v>
      </c>
      <c r="CX101" s="8">
        <f t="shared" si="95"/>
        <v>-3.9833333333333343</v>
      </c>
      <c r="CZ101" s="8">
        <f t="shared" si="96"/>
        <v>8.6166666666666671</v>
      </c>
      <c r="DA101" s="8">
        <f t="shared" si="97"/>
        <v>27.12166666666667</v>
      </c>
      <c r="DB101" s="8">
        <f t="shared" si="98"/>
        <v>-1.3191666666666606</v>
      </c>
      <c r="DC101" s="8">
        <f t="shared" si="99"/>
        <v>-5.3891666666666609</v>
      </c>
      <c r="DD101" s="8">
        <f t="shared" si="100"/>
        <v>-6.2149999999999892</v>
      </c>
      <c r="DE101" s="8">
        <f t="shared" si="101"/>
        <v>-5.8000000000000114</v>
      </c>
    </row>
    <row r="102" spans="1:109" ht="15.75" x14ac:dyDescent="0.5">
      <c r="A102" s="12" t="s">
        <v>109</v>
      </c>
      <c r="B102" s="7">
        <v>1</v>
      </c>
      <c r="C102" s="7">
        <v>2</v>
      </c>
      <c r="D102" s="8">
        <v>32.5</v>
      </c>
      <c r="E102" s="8">
        <v>30.2</v>
      </c>
      <c r="F102" s="8">
        <v>31.4</v>
      </c>
      <c r="G102" s="8">
        <v>29.099999999999998</v>
      </c>
      <c r="H102" s="8">
        <v>29.7</v>
      </c>
      <c r="I102" s="8">
        <v>32.5</v>
      </c>
      <c r="K102" s="8">
        <v>38.748000000000005</v>
      </c>
      <c r="L102" s="8">
        <v>35.700000000000003</v>
      </c>
      <c r="M102" s="8">
        <v>35.919999999999995</v>
      </c>
      <c r="N102" s="8">
        <v>35.6</v>
      </c>
      <c r="O102" s="8">
        <v>36.6</v>
      </c>
      <c r="P102" s="8">
        <v>38</v>
      </c>
      <c r="R102" s="8">
        <f t="shared" ref="R102:W165" si="104">D102-K102</f>
        <v>-6.2480000000000047</v>
      </c>
      <c r="S102" s="8">
        <f t="shared" si="104"/>
        <v>-5.5000000000000036</v>
      </c>
      <c r="T102" s="8">
        <f t="shared" si="104"/>
        <v>-4.519999999999996</v>
      </c>
      <c r="U102" s="8">
        <f t="shared" si="102"/>
        <v>-6.5000000000000036</v>
      </c>
      <c r="V102" s="8">
        <f t="shared" si="102"/>
        <v>-6.9000000000000021</v>
      </c>
      <c r="W102" s="8">
        <f t="shared" si="102"/>
        <v>-5.5</v>
      </c>
      <c r="Y102" s="8">
        <v>17.7</v>
      </c>
      <c r="Z102" s="8">
        <v>10.8</v>
      </c>
      <c r="AA102" s="8">
        <v>15.4</v>
      </c>
      <c r="AB102" s="8">
        <v>18.2</v>
      </c>
      <c r="AC102" s="8">
        <v>25.7</v>
      </c>
      <c r="AD102" s="8">
        <v>32.5</v>
      </c>
      <c r="AF102" s="8">
        <v>25.408333333333335</v>
      </c>
      <c r="AG102" s="8">
        <v>26.8125</v>
      </c>
      <c r="AH102" s="8">
        <v>32.510833333333323</v>
      </c>
      <c r="AI102" s="8">
        <v>32.719166666666666</v>
      </c>
      <c r="AJ102" s="8">
        <v>36.756666666666661</v>
      </c>
      <c r="AK102" s="8">
        <v>41.275000000000006</v>
      </c>
      <c r="AM102" s="8">
        <f t="shared" ref="AM102:AR165" si="105">Y102-AF102</f>
        <v>-7.7083333333333357</v>
      </c>
      <c r="AN102" s="8">
        <f t="shared" si="105"/>
        <v>-16.012499999999999</v>
      </c>
      <c r="AO102" s="8">
        <f t="shared" si="105"/>
        <v>-17.110833333333325</v>
      </c>
      <c r="AP102" s="8">
        <f t="shared" si="103"/>
        <v>-14.519166666666667</v>
      </c>
      <c r="AQ102" s="8">
        <f t="shared" si="103"/>
        <v>-11.056666666666661</v>
      </c>
      <c r="AR102" s="8">
        <f t="shared" si="103"/>
        <v>-8.7750000000000057</v>
      </c>
      <c r="AT102" s="8">
        <v>28.35</v>
      </c>
      <c r="AU102" s="8">
        <v>28.35</v>
      </c>
      <c r="AV102" s="8">
        <v>27.75</v>
      </c>
      <c r="AW102" s="8">
        <v>36</v>
      </c>
      <c r="AX102" s="8">
        <v>38.550000000000004</v>
      </c>
      <c r="AY102" s="8">
        <v>33.65</v>
      </c>
      <c r="BB102" s="8">
        <v>27.520000000000003</v>
      </c>
      <c r="BC102" s="8">
        <v>26.940000000000005</v>
      </c>
      <c r="BD102" s="8">
        <v>26.939999999999998</v>
      </c>
      <c r="BE102" s="8">
        <v>33.76</v>
      </c>
      <c r="BF102" s="8">
        <v>34.78</v>
      </c>
      <c r="BG102" s="8">
        <v>33.720000000000006</v>
      </c>
      <c r="BI102" s="8">
        <f t="shared" si="78"/>
        <v>0.82999999999999829</v>
      </c>
      <c r="BJ102" s="8">
        <f t="shared" si="79"/>
        <v>1.4099999999999966</v>
      </c>
      <c r="BK102" s="8">
        <f t="shared" si="80"/>
        <v>0.81000000000000227</v>
      </c>
      <c r="BL102" s="8">
        <f t="shared" si="81"/>
        <v>2.240000000000002</v>
      </c>
      <c r="BM102" s="8">
        <f t="shared" si="82"/>
        <v>3.7700000000000031</v>
      </c>
      <c r="BN102" s="8">
        <f t="shared" si="83"/>
        <v>-7.000000000000739E-2</v>
      </c>
      <c r="BP102" s="8">
        <f t="array" ref="BP102">AVERAGE(D102,Y102,AT102)</f>
        <v>26.183333333333337</v>
      </c>
      <c r="BQ102" s="8">
        <f t="array" ref="BQ102">AVERAGE(E102,Z102,AU102)</f>
        <v>23.116666666666664</v>
      </c>
      <c r="BR102" s="8">
        <f t="array" ref="BR102">AVERAGE(F102,AA102,AV102)</f>
        <v>24.849999999999998</v>
      </c>
      <c r="BS102" s="8">
        <f t="array" ref="BS102">AVERAGE(G102,AB102,AW102)</f>
        <v>27.766666666666666</v>
      </c>
      <c r="BT102" s="8">
        <f t="array" ref="BT102">AVERAGE(H102,AC102,AX102)</f>
        <v>31.316666666666666</v>
      </c>
      <c r="BU102" s="8">
        <f t="array" ref="BU102">AVERAGE(I102,AD102,AY102)</f>
        <v>32.883333333333333</v>
      </c>
      <c r="BX102" s="8">
        <v>30.558777777777777</v>
      </c>
      <c r="BY102" s="8">
        <v>29.817500000000006</v>
      </c>
      <c r="BZ102" s="8">
        <v>31.790277777777771</v>
      </c>
      <c r="CA102" s="8">
        <v>34.026388888888881</v>
      </c>
      <c r="CB102" s="8">
        <v>36.045555555555552</v>
      </c>
      <c r="CC102" s="8">
        <v>37.664999999999999</v>
      </c>
      <c r="CE102" s="8">
        <f t="shared" si="84"/>
        <v>-4.3754444444444403</v>
      </c>
      <c r="CF102" s="8">
        <f t="shared" si="85"/>
        <v>-6.7008333333333425</v>
      </c>
      <c r="CG102" s="8">
        <f t="shared" si="86"/>
        <v>-6.9402777777777729</v>
      </c>
      <c r="CH102" s="8">
        <f t="shared" si="87"/>
        <v>-6.2597222222222157</v>
      </c>
      <c r="CI102" s="8">
        <f t="shared" si="88"/>
        <v>-4.7288888888888856</v>
      </c>
      <c r="CJ102" s="8">
        <f t="shared" si="89"/>
        <v>-4.7816666666666663</v>
      </c>
      <c r="CL102" s="8">
        <v>32</v>
      </c>
      <c r="CM102" s="8">
        <v>27.5</v>
      </c>
      <c r="CN102" s="8">
        <v>24</v>
      </c>
      <c r="CO102" s="8">
        <v>22.899999999999991</v>
      </c>
      <c r="CP102" s="8">
        <v>26.900000000000006</v>
      </c>
      <c r="CQ102" s="8">
        <v>27.5</v>
      </c>
      <c r="CS102" s="8">
        <f t="shared" si="90"/>
        <v>-5.8166666666666629</v>
      </c>
      <c r="CT102" s="8">
        <f t="shared" si="91"/>
        <v>-4.3833333333333364</v>
      </c>
      <c r="CU102" s="8">
        <f t="shared" si="92"/>
        <v>0.84999999999999787</v>
      </c>
      <c r="CV102" s="8">
        <f t="shared" si="93"/>
        <v>4.8666666666666742</v>
      </c>
      <c r="CW102" s="8">
        <f t="shared" si="94"/>
        <v>4.4166666666666607</v>
      </c>
      <c r="CX102" s="8">
        <f t="shared" si="95"/>
        <v>5.3833333333333329</v>
      </c>
      <c r="CZ102" s="8">
        <f t="shared" si="96"/>
        <v>-1.4412222222222226</v>
      </c>
      <c r="DA102" s="8">
        <f t="shared" si="97"/>
        <v>2.3175000000000061</v>
      </c>
      <c r="DB102" s="8">
        <f t="shared" si="98"/>
        <v>7.7902777777777708</v>
      </c>
      <c r="DC102" s="8">
        <f t="shared" si="99"/>
        <v>11.12638888888889</v>
      </c>
      <c r="DD102" s="8">
        <f t="shared" si="100"/>
        <v>9.1455555555555463</v>
      </c>
      <c r="DE102" s="8">
        <f t="shared" si="101"/>
        <v>10.164999999999999</v>
      </c>
    </row>
    <row r="103" spans="1:109" ht="15.75" x14ac:dyDescent="0.5">
      <c r="A103" s="12" t="s">
        <v>110</v>
      </c>
      <c r="B103" s="7">
        <v>1</v>
      </c>
      <c r="C103" s="7">
        <v>2</v>
      </c>
      <c r="D103" s="8">
        <v>60.5</v>
      </c>
      <c r="E103" s="8">
        <v>49.7</v>
      </c>
      <c r="F103" s="8">
        <v>50.8</v>
      </c>
      <c r="G103" s="8">
        <v>53.1</v>
      </c>
      <c r="H103" s="8">
        <v>65.100000000000009</v>
      </c>
      <c r="I103" s="8">
        <v>55.400000000000006</v>
      </c>
      <c r="K103" s="8">
        <v>60.720000000000006</v>
      </c>
      <c r="L103" s="8">
        <v>53.08</v>
      </c>
      <c r="M103" s="8">
        <v>53.319999999999993</v>
      </c>
      <c r="N103" s="8">
        <v>55.5</v>
      </c>
      <c r="O103" s="8">
        <v>65.400000000000006</v>
      </c>
      <c r="P103" s="8">
        <v>55.9</v>
      </c>
      <c r="R103" s="8">
        <f t="shared" si="104"/>
        <v>-0.22000000000000597</v>
      </c>
      <c r="S103" s="8">
        <f t="shared" si="104"/>
        <v>-3.3799999999999955</v>
      </c>
      <c r="T103" s="8">
        <f t="shared" si="104"/>
        <v>-2.519999999999996</v>
      </c>
      <c r="U103" s="8">
        <f t="shared" si="102"/>
        <v>-2.3999999999999986</v>
      </c>
      <c r="V103" s="8">
        <f t="shared" si="102"/>
        <v>-0.29999999999999716</v>
      </c>
      <c r="W103" s="8">
        <f t="shared" si="102"/>
        <v>-0.49999999999999289</v>
      </c>
      <c r="Y103" s="8">
        <v>48</v>
      </c>
      <c r="Z103" s="8">
        <v>38.800000000000004</v>
      </c>
      <c r="AA103" s="8">
        <v>42.199999999999996</v>
      </c>
      <c r="AB103" s="8">
        <v>41.099999999999994</v>
      </c>
      <c r="AC103" s="8">
        <v>49.7</v>
      </c>
      <c r="AD103" s="8">
        <v>55.400000000000006</v>
      </c>
      <c r="AF103" s="8">
        <v>63.441666666666663</v>
      </c>
      <c r="AG103" s="8">
        <v>51.766666666666666</v>
      </c>
      <c r="AH103" s="8">
        <v>50.233333333333334</v>
      </c>
      <c r="AI103" s="8">
        <v>49.470833333333331</v>
      </c>
      <c r="AJ103" s="8">
        <v>54.110833333333332</v>
      </c>
      <c r="AK103" s="8">
        <v>57.970833333333331</v>
      </c>
      <c r="AM103" s="8">
        <f t="shared" si="105"/>
        <v>-15.441666666666663</v>
      </c>
      <c r="AN103" s="8">
        <f t="shared" si="105"/>
        <v>-12.966666666666661</v>
      </c>
      <c r="AO103" s="8">
        <f t="shared" si="105"/>
        <v>-8.0333333333333385</v>
      </c>
      <c r="AP103" s="8">
        <f t="shared" si="103"/>
        <v>-8.3708333333333371</v>
      </c>
      <c r="AQ103" s="8">
        <f t="shared" si="103"/>
        <v>-4.4108333333333292</v>
      </c>
      <c r="AR103" s="8">
        <f t="shared" si="103"/>
        <v>-2.5708333333333258</v>
      </c>
      <c r="AT103" s="8">
        <v>62.550000000000004</v>
      </c>
      <c r="AU103" s="8">
        <v>60.05</v>
      </c>
      <c r="AV103" s="8">
        <v>66.75</v>
      </c>
      <c r="AW103" s="8">
        <v>71.099999999999994</v>
      </c>
      <c r="AX103" s="8">
        <v>74.25</v>
      </c>
      <c r="AY103" s="8">
        <v>77.650000000000006</v>
      </c>
      <c r="BB103" s="8">
        <v>58.3</v>
      </c>
      <c r="BC103" s="8">
        <v>54.740000000000009</v>
      </c>
      <c r="BD103" s="8">
        <v>64.039999999999992</v>
      </c>
      <c r="BE103" s="8">
        <v>67.86</v>
      </c>
      <c r="BF103" s="8">
        <v>73.260000000000005</v>
      </c>
      <c r="BG103" s="8">
        <v>76.739999999999995</v>
      </c>
      <c r="BI103" s="8">
        <f t="shared" si="78"/>
        <v>4.2500000000000071</v>
      </c>
      <c r="BJ103" s="8">
        <f t="shared" si="79"/>
        <v>5.3099999999999881</v>
      </c>
      <c r="BK103" s="8">
        <f t="shared" si="80"/>
        <v>2.710000000000008</v>
      </c>
      <c r="BL103" s="8">
        <f t="shared" si="81"/>
        <v>3.2399999999999949</v>
      </c>
      <c r="BM103" s="8">
        <f t="shared" si="82"/>
        <v>0.98999999999999488</v>
      </c>
      <c r="BN103" s="8">
        <f t="shared" si="83"/>
        <v>0.9100000000000108</v>
      </c>
      <c r="BP103" s="8">
        <f t="array" ref="BP103">AVERAGE(D103,Y103,AT103)</f>
        <v>57.016666666666673</v>
      </c>
      <c r="BQ103" s="8">
        <f t="array" ref="BQ103">AVERAGE(E103,Z103,AU103)</f>
        <v>49.516666666666673</v>
      </c>
      <c r="BR103" s="8">
        <f t="array" ref="BR103">AVERAGE(F103,AA103,AV103)</f>
        <v>53.25</v>
      </c>
      <c r="BS103" s="8">
        <f t="array" ref="BS103">AVERAGE(G103,AB103,AW103)</f>
        <v>55.099999999999994</v>
      </c>
      <c r="BT103" s="8">
        <f t="array" ref="BT103">AVERAGE(H103,AC103,AX103)</f>
        <v>63.016666666666673</v>
      </c>
      <c r="BU103" s="8">
        <f t="array" ref="BU103">AVERAGE(I103,AD103,AY103)</f>
        <v>62.81666666666667</v>
      </c>
      <c r="BX103" s="8">
        <v>60.820555555555551</v>
      </c>
      <c r="BY103" s="8">
        <v>53.195555555555558</v>
      </c>
      <c r="BZ103" s="8">
        <v>55.864444444444437</v>
      </c>
      <c r="CA103" s="8">
        <v>57.610277777777775</v>
      </c>
      <c r="CB103" s="8">
        <v>64.256944444444443</v>
      </c>
      <c r="CC103" s="8">
        <v>63.536944444444451</v>
      </c>
      <c r="CE103" s="8">
        <f t="shared" si="84"/>
        <v>-3.8038888888888778</v>
      </c>
      <c r="CF103" s="8">
        <f t="shared" si="85"/>
        <v>-3.6788888888888849</v>
      </c>
      <c r="CG103" s="8">
        <f t="shared" si="86"/>
        <v>-2.6144444444444375</v>
      </c>
      <c r="CH103" s="8">
        <f t="shared" si="87"/>
        <v>-2.5102777777777803</v>
      </c>
      <c r="CI103" s="8">
        <f t="shared" si="88"/>
        <v>-1.24027777777777</v>
      </c>
      <c r="CJ103" s="8">
        <f t="shared" si="89"/>
        <v>-0.72027777777778113</v>
      </c>
      <c r="CL103" s="8">
        <v>54.3</v>
      </c>
      <c r="CM103" s="8">
        <v>43.500000000000007</v>
      </c>
      <c r="CN103" s="8">
        <v>43.999999999999993</v>
      </c>
      <c r="CO103" s="8">
        <v>50.3</v>
      </c>
      <c r="CP103" s="8">
        <v>67.5</v>
      </c>
      <c r="CQ103" s="8">
        <v>76</v>
      </c>
      <c r="CS103" s="8">
        <f t="shared" si="90"/>
        <v>2.7166666666666757</v>
      </c>
      <c r="CT103" s="8">
        <f t="shared" si="91"/>
        <v>6.0166666666666657</v>
      </c>
      <c r="CU103" s="8">
        <f t="shared" si="92"/>
        <v>9.2500000000000071</v>
      </c>
      <c r="CV103" s="8">
        <f t="shared" si="93"/>
        <v>4.7999999999999972</v>
      </c>
      <c r="CW103" s="8">
        <f t="shared" si="94"/>
        <v>-4.4833333333333272</v>
      </c>
      <c r="CX103" s="8">
        <f t="shared" si="95"/>
        <v>-13.18333333333333</v>
      </c>
      <c r="CZ103" s="8">
        <f t="shared" si="96"/>
        <v>6.5205555555555534</v>
      </c>
      <c r="DA103" s="8">
        <f t="shared" si="97"/>
        <v>9.6955555555555506</v>
      </c>
      <c r="DB103" s="8">
        <f t="shared" si="98"/>
        <v>11.864444444444445</v>
      </c>
      <c r="DC103" s="8">
        <f t="shared" si="99"/>
        <v>7.3102777777777774</v>
      </c>
      <c r="DD103" s="8">
        <f t="shared" si="100"/>
        <v>-3.2430555555555571</v>
      </c>
      <c r="DE103" s="8">
        <f t="shared" si="101"/>
        <v>-12.463055555555549</v>
      </c>
    </row>
    <row r="104" spans="1:109" ht="15.75" x14ac:dyDescent="0.5">
      <c r="A104" s="12" t="s">
        <v>111</v>
      </c>
      <c r="B104" s="7">
        <v>1</v>
      </c>
      <c r="C104" s="7">
        <v>2</v>
      </c>
      <c r="D104" s="8">
        <v>60</v>
      </c>
      <c r="E104" s="8">
        <v>74.2</v>
      </c>
      <c r="F104" s="8">
        <v>62.8</v>
      </c>
      <c r="G104" s="8">
        <v>56.499999999999993</v>
      </c>
      <c r="H104" s="8">
        <v>61.1</v>
      </c>
      <c r="I104" s="8">
        <v>60.5</v>
      </c>
      <c r="K104" s="8">
        <v>59.870000000000005</v>
      </c>
      <c r="L104" s="8">
        <v>73.740000000000009</v>
      </c>
      <c r="M104" s="8">
        <v>64.960000000000008</v>
      </c>
      <c r="N104" s="8">
        <v>56.959999999999994</v>
      </c>
      <c r="O104" s="8">
        <v>62.339999999999996</v>
      </c>
      <c r="P104" s="8">
        <v>60.36</v>
      </c>
      <c r="R104" s="8">
        <f t="shared" si="104"/>
        <v>0.12999999999999545</v>
      </c>
      <c r="S104" s="8">
        <f t="shared" si="104"/>
        <v>0.45999999999999375</v>
      </c>
      <c r="T104" s="8">
        <f t="shared" si="104"/>
        <v>-2.1600000000000108</v>
      </c>
      <c r="U104" s="8">
        <f t="shared" si="102"/>
        <v>-0.46000000000000085</v>
      </c>
      <c r="V104" s="8">
        <f t="shared" si="102"/>
        <v>-1.2399999999999949</v>
      </c>
      <c r="W104" s="8">
        <f t="shared" si="102"/>
        <v>0.14000000000000057</v>
      </c>
      <c r="Y104" s="8">
        <v>59.4</v>
      </c>
      <c r="Z104" s="8">
        <v>72</v>
      </c>
      <c r="AA104" s="8">
        <v>69.099999999999994</v>
      </c>
      <c r="AB104" s="8">
        <v>46.2</v>
      </c>
      <c r="AC104" s="8">
        <v>49.1</v>
      </c>
      <c r="AD104" s="8">
        <v>65.7</v>
      </c>
      <c r="AF104" s="8">
        <v>56.183333333333337</v>
      </c>
      <c r="AG104" s="8">
        <v>64.991666666666674</v>
      </c>
      <c r="AH104" s="8">
        <v>65.279166666666669</v>
      </c>
      <c r="AI104" s="8">
        <v>49.873333333333335</v>
      </c>
      <c r="AJ104" s="8">
        <v>54.129166666666663</v>
      </c>
      <c r="AK104" s="8">
        <v>62.862499999999997</v>
      </c>
      <c r="AM104" s="8">
        <f t="shared" si="105"/>
        <v>3.2166666666666615</v>
      </c>
      <c r="AN104" s="8">
        <f t="shared" si="105"/>
        <v>7.0083333333333258</v>
      </c>
      <c r="AO104" s="8">
        <f t="shared" si="105"/>
        <v>3.8208333333333258</v>
      </c>
      <c r="AP104" s="8">
        <f t="shared" si="103"/>
        <v>-3.673333333333332</v>
      </c>
      <c r="AQ104" s="8">
        <f t="shared" si="103"/>
        <v>-5.0291666666666615</v>
      </c>
      <c r="AR104" s="8">
        <f t="shared" si="103"/>
        <v>2.8375000000000057</v>
      </c>
      <c r="AT104" s="8">
        <v>30.95</v>
      </c>
      <c r="AU104" s="8">
        <v>37.5</v>
      </c>
      <c r="AV104" s="8">
        <v>31.75</v>
      </c>
      <c r="AW104" s="8">
        <v>30.049999999999997</v>
      </c>
      <c r="AX104" s="8">
        <v>31.500000000000004</v>
      </c>
      <c r="AY104" s="8">
        <v>30.6</v>
      </c>
      <c r="BB104" s="8">
        <v>34.88000000000001</v>
      </c>
      <c r="BC104" s="8">
        <v>43.952000000000005</v>
      </c>
      <c r="BD104" s="8">
        <v>39.1</v>
      </c>
      <c r="BE104" s="8">
        <v>36.479999999999997</v>
      </c>
      <c r="BF104" s="8">
        <v>38.059999999999995</v>
      </c>
      <c r="BG104" s="8">
        <v>38.260000000000005</v>
      </c>
      <c r="BI104" s="8">
        <f t="shared" si="78"/>
        <v>-3.9300000000000104</v>
      </c>
      <c r="BJ104" s="8">
        <f t="shared" si="79"/>
        <v>-6.4520000000000053</v>
      </c>
      <c r="BK104" s="8">
        <f t="shared" si="80"/>
        <v>-7.3500000000000014</v>
      </c>
      <c r="BL104" s="8">
        <f t="shared" si="81"/>
        <v>-6.43</v>
      </c>
      <c r="BM104" s="8">
        <f t="shared" si="82"/>
        <v>-6.5599999999999916</v>
      </c>
      <c r="BN104" s="8">
        <f t="shared" si="83"/>
        <v>-7.6600000000000037</v>
      </c>
      <c r="BP104" s="8">
        <f t="array" ref="BP104">AVERAGE(D104,Y104,AT104)</f>
        <v>50.116666666666667</v>
      </c>
      <c r="BQ104" s="8">
        <f t="array" ref="BQ104">AVERAGE(E104,Z104,AU104)</f>
        <v>61.233333333333327</v>
      </c>
      <c r="BR104" s="8">
        <f t="array" ref="BR104">AVERAGE(F104,AA104,AV104)</f>
        <v>54.54999999999999</v>
      </c>
      <c r="BS104" s="8">
        <f t="array" ref="BS104">AVERAGE(G104,AB104,AW104)</f>
        <v>44.25</v>
      </c>
      <c r="BT104" s="8">
        <f t="array" ref="BT104">AVERAGE(H104,AC104,AX104)</f>
        <v>47.233333333333341</v>
      </c>
      <c r="BU104" s="8">
        <f t="array" ref="BU104">AVERAGE(I104,AD104,AY104)</f>
        <v>52.266666666666673</v>
      </c>
      <c r="BX104" s="8">
        <v>50.31111111111111</v>
      </c>
      <c r="BY104" s="8">
        <v>60.894555555555563</v>
      </c>
      <c r="BZ104" s="8">
        <v>56.44638888888889</v>
      </c>
      <c r="CA104" s="8">
        <v>47.771111111111111</v>
      </c>
      <c r="CB104" s="8">
        <v>51.509722222222223</v>
      </c>
      <c r="CC104" s="8">
        <v>53.827500000000008</v>
      </c>
      <c r="CE104" s="8">
        <f t="shared" si="84"/>
        <v>-0.19444444444444287</v>
      </c>
      <c r="CF104" s="8">
        <f t="shared" si="85"/>
        <v>0.3387777777777643</v>
      </c>
      <c r="CG104" s="8">
        <f t="shared" si="86"/>
        <v>-1.8963888888889002</v>
      </c>
      <c r="CH104" s="8">
        <f t="shared" si="87"/>
        <v>-3.5211111111111109</v>
      </c>
      <c r="CI104" s="8">
        <f t="shared" si="88"/>
        <v>-4.2763888888888815</v>
      </c>
      <c r="CJ104" s="8">
        <f t="shared" si="89"/>
        <v>-1.5608333333333348</v>
      </c>
      <c r="CL104" s="8">
        <v>58.900000000000006</v>
      </c>
      <c r="CM104" s="8">
        <v>80</v>
      </c>
      <c r="CN104" s="8">
        <v>62.9</v>
      </c>
      <c r="CO104" s="8">
        <v>65.8</v>
      </c>
      <c r="CP104" s="8">
        <v>77.8</v>
      </c>
      <c r="CQ104" s="8">
        <v>68</v>
      </c>
      <c r="CS104" s="8">
        <f t="shared" si="90"/>
        <v>-8.7833333333333385</v>
      </c>
      <c r="CT104" s="8">
        <f t="shared" si="91"/>
        <v>-18.766666666666673</v>
      </c>
      <c r="CU104" s="8">
        <f t="shared" si="92"/>
        <v>-8.3500000000000085</v>
      </c>
      <c r="CV104" s="8">
        <f t="shared" si="93"/>
        <v>-21.549999999999997</v>
      </c>
      <c r="CW104" s="8">
        <f t="shared" si="94"/>
        <v>-30.566666666666656</v>
      </c>
      <c r="CX104" s="8">
        <f t="shared" si="95"/>
        <v>-15.733333333333327</v>
      </c>
      <c r="CZ104" s="8">
        <f t="shared" si="96"/>
        <v>-8.5888888888888957</v>
      </c>
      <c r="DA104" s="8">
        <f t="shared" si="97"/>
        <v>-19.105444444444437</v>
      </c>
      <c r="DB104" s="8">
        <f t="shared" si="98"/>
        <v>-6.4536111111111083</v>
      </c>
      <c r="DC104" s="8">
        <f t="shared" si="99"/>
        <v>-18.028888888888886</v>
      </c>
      <c r="DD104" s="8">
        <f t="shared" si="100"/>
        <v>-26.290277777777774</v>
      </c>
      <c r="DE104" s="8">
        <f t="shared" si="101"/>
        <v>-14.172499999999992</v>
      </c>
    </row>
    <row r="105" spans="1:109" ht="15.75" x14ac:dyDescent="0.5">
      <c r="A105" s="12" t="s">
        <v>112</v>
      </c>
      <c r="B105" s="7">
        <v>1</v>
      </c>
      <c r="C105" s="7">
        <v>2</v>
      </c>
      <c r="D105" s="8">
        <v>34.799999999999997</v>
      </c>
      <c r="E105" s="8">
        <v>46.800000000000004</v>
      </c>
      <c r="F105" s="8">
        <v>50.2</v>
      </c>
      <c r="G105" s="8">
        <v>49.7</v>
      </c>
      <c r="H105" s="8">
        <v>48.5</v>
      </c>
      <c r="I105" s="8">
        <v>53.7</v>
      </c>
      <c r="K105" s="8">
        <v>39.92</v>
      </c>
      <c r="L105" s="8">
        <v>49.660000000000011</v>
      </c>
      <c r="M105" s="8">
        <v>51.48</v>
      </c>
      <c r="N105" s="8">
        <v>50.78</v>
      </c>
      <c r="O105" s="8">
        <v>49.3</v>
      </c>
      <c r="P105" s="8">
        <v>56.02</v>
      </c>
      <c r="R105" s="8">
        <f t="shared" si="104"/>
        <v>-5.1200000000000045</v>
      </c>
      <c r="S105" s="8">
        <f t="shared" si="104"/>
        <v>-2.8600000000000065</v>
      </c>
      <c r="T105" s="8">
        <f t="shared" si="104"/>
        <v>-1.279999999999994</v>
      </c>
      <c r="U105" s="8">
        <f t="shared" si="102"/>
        <v>-1.0799999999999983</v>
      </c>
      <c r="V105" s="8">
        <f t="shared" si="102"/>
        <v>-0.79999999999999716</v>
      </c>
      <c r="W105" s="8">
        <f t="shared" si="102"/>
        <v>-2.3200000000000003</v>
      </c>
      <c r="Y105" s="8">
        <v>21.099999999999998</v>
      </c>
      <c r="Z105" s="8">
        <v>28.000000000000004</v>
      </c>
      <c r="AA105" s="8">
        <v>24.5</v>
      </c>
      <c r="AB105" s="8">
        <v>26.8</v>
      </c>
      <c r="AC105" s="8">
        <v>30.8</v>
      </c>
      <c r="AD105" s="8">
        <v>41.099999999999994</v>
      </c>
      <c r="AF105" s="8">
        <v>34.329166666666666</v>
      </c>
      <c r="AG105" s="8">
        <v>36.879166666666663</v>
      </c>
      <c r="AH105" s="8">
        <v>35.22</v>
      </c>
      <c r="AI105" s="8">
        <v>40.537500000000001</v>
      </c>
      <c r="AJ105" s="8">
        <v>41.470833333333331</v>
      </c>
      <c r="AK105" s="8">
        <v>46.733333333333334</v>
      </c>
      <c r="AM105" s="8">
        <f t="shared" si="105"/>
        <v>-13.229166666666668</v>
      </c>
      <c r="AN105" s="8">
        <f t="shared" si="105"/>
        <v>-8.8791666666666593</v>
      </c>
      <c r="AO105" s="8">
        <f t="shared" si="105"/>
        <v>-10.719999999999999</v>
      </c>
      <c r="AP105" s="8">
        <f t="shared" si="103"/>
        <v>-13.737500000000001</v>
      </c>
      <c r="AQ105" s="8">
        <f t="shared" si="103"/>
        <v>-10.670833333333331</v>
      </c>
      <c r="AR105" s="8">
        <f t="shared" si="103"/>
        <v>-5.63333333333334</v>
      </c>
      <c r="AT105" s="8">
        <v>36.050000000000004</v>
      </c>
      <c r="AU105" s="8">
        <v>39.25</v>
      </c>
      <c r="AV105" s="8">
        <v>47</v>
      </c>
      <c r="AW105" s="8">
        <v>48.150000000000006</v>
      </c>
      <c r="AX105" s="8">
        <v>48.8</v>
      </c>
      <c r="AY105" s="8">
        <v>44.1</v>
      </c>
      <c r="BB105" s="8">
        <v>34.06</v>
      </c>
      <c r="BC105" s="8">
        <v>36.380000000000003</v>
      </c>
      <c r="BD105" s="8">
        <v>44.179999999999993</v>
      </c>
      <c r="BE105" s="8">
        <v>46.5</v>
      </c>
      <c r="BF105" s="8">
        <v>45.92</v>
      </c>
      <c r="BG105" s="8">
        <v>43.519999999999996</v>
      </c>
      <c r="BI105" s="8">
        <f t="shared" si="78"/>
        <v>1.990000000000002</v>
      </c>
      <c r="BJ105" s="8">
        <f t="shared" si="79"/>
        <v>2.8699999999999974</v>
      </c>
      <c r="BK105" s="8">
        <f t="shared" si="80"/>
        <v>2.8200000000000074</v>
      </c>
      <c r="BL105" s="8">
        <f t="shared" si="81"/>
        <v>1.6500000000000057</v>
      </c>
      <c r="BM105" s="8">
        <f t="shared" si="82"/>
        <v>2.8799999999999955</v>
      </c>
      <c r="BN105" s="8">
        <f t="shared" si="83"/>
        <v>0.5800000000000054</v>
      </c>
      <c r="BP105" s="8">
        <f t="array" ref="BP105">AVERAGE(D105,Y105,AT105)</f>
        <v>30.649999999999995</v>
      </c>
      <c r="BQ105" s="8">
        <f t="array" ref="BQ105">AVERAGE(E105,Z105,AU105)</f>
        <v>38.016666666666673</v>
      </c>
      <c r="BR105" s="8">
        <f t="array" ref="BR105">AVERAGE(F105,AA105,AV105)</f>
        <v>40.56666666666667</v>
      </c>
      <c r="BS105" s="8">
        <f t="array" ref="BS105">AVERAGE(G105,AB105,AW105)</f>
        <v>41.550000000000004</v>
      </c>
      <c r="BT105" s="8">
        <f t="array" ref="BT105">AVERAGE(H105,AC105,AX105)</f>
        <v>42.699999999999996</v>
      </c>
      <c r="BU105" s="8">
        <f t="array" ref="BU105">AVERAGE(I105,AD105,AY105)</f>
        <v>46.300000000000004</v>
      </c>
      <c r="BX105" s="8">
        <v>36.103055555555557</v>
      </c>
      <c r="BY105" s="8">
        <v>40.973055555555561</v>
      </c>
      <c r="BZ105" s="8">
        <v>43.626666666666665</v>
      </c>
      <c r="CA105" s="8">
        <v>45.939166666666665</v>
      </c>
      <c r="CB105" s="8">
        <v>45.563611111111108</v>
      </c>
      <c r="CC105" s="8">
        <v>48.757777777777768</v>
      </c>
      <c r="CE105" s="8">
        <f t="shared" si="84"/>
        <v>-5.4530555555555615</v>
      </c>
      <c r="CF105" s="8">
        <f t="shared" si="85"/>
        <v>-2.9563888888888883</v>
      </c>
      <c r="CG105" s="8">
        <f t="shared" si="86"/>
        <v>-3.0599999999999952</v>
      </c>
      <c r="CH105" s="8">
        <f t="shared" si="87"/>
        <v>-4.3891666666666609</v>
      </c>
      <c r="CI105" s="8">
        <f t="shared" si="88"/>
        <v>-2.863611111111112</v>
      </c>
      <c r="CJ105" s="8">
        <f t="shared" si="89"/>
        <v>-2.4577777777777641</v>
      </c>
      <c r="CL105" s="8">
        <v>40.6</v>
      </c>
      <c r="CM105" s="8">
        <v>42.900000000000006</v>
      </c>
      <c r="CN105" s="8">
        <v>62.3</v>
      </c>
      <c r="CO105" s="8">
        <v>66.900000000000006</v>
      </c>
      <c r="CP105" s="8">
        <v>56</v>
      </c>
      <c r="CQ105" s="8">
        <v>55.5</v>
      </c>
      <c r="CS105" s="8">
        <f t="shared" si="90"/>
        <v>-9.9500000000000064</v>
      </c>
      <c r="CT105" s="8">
        <f t="shared" si="91"/>
        <v>-4.8833333333333329</v>
      </c>
      <c r="CU105" s="8">
        <f t="shared" si="92"/>
        <v>-21.733333333333327</v>
      </c>
      <c r="CV105" s="8">
        <f t="shared" si="93"/>
        <v>-25.35</v>
      </c>
      <c r="CW105" s="8">
        <f t="shared" si="94"/>
        <v>-13.300000000000004</v>
      </c>
      <c r="CX105" s="8">
        <f t="shared" si="95"/>
        <v>-9.1999999999999957</v>
      </c>
      <c r="CZ105" s="8">
        <f t="shared" si="96"/>
        <v>-4.4969444444444449</v>
      </c>
      <c r="DA105" s="8">
        <f t="shared" si="97"/>
        <v>-1.9269444444444446</v>
      </c>
      <c r="DB105" s="8">
        <f t="shared" si="98"/>
        <v>-18.673333333333332</v>
      </c>
      <c r="DC105" s="8">
        <f t="shared" si="99"/>
        <v>-20.960833333333341</v>
      </c>
      <c r="DD105" s="8">
        <f t="shared" si="100"/>
        <v>-10.436388888888892</v>
      </c>
      <c r="DE105" s="8">
        <f t="shared" si="101"/>
        <v>-6.7422222222222317</v>
      </c>
    </row>
    <row r="106" spans="1:109" ht="15.75" x14ac:dyDescent="0.5">
      <c r="A106" s="12" t="s">
        <v>113</v>
      </c>
      <c r="B106" s="7">
        <v>1</v>
      </c>
      <c r="C106" s="7">
        <v>2</v>
      </c>
      <c r="D106" s="8">
        <v>44.5</v>
      </c>
      <c r="E106" s="8">
        <v>48</v>
      </c>
      <c r="F106" s="8">
        <v>46.800000000000004</v>
      </c>
      <c r="G106" s="8">
        <v>45.1</v>
      </c>
      <c r="H106" s="8">
        <v>51.4</v>
      </c>
      <c r="I106" s="8">
        <v>54.2</v>
      </c>
      <c r="K106" s="8">
        <v>49.739999999999995</v>
      </c>
      <c r="L106" s="8">
        <v>50.56</v>
      </c>
      <c r="M106" s="8">
        <v>50.899999999999991</v>
      </c>
      <c r="N106" s="8">
        <v>50.1</v>
      </c>
      <c r="O106" s="8">
        <v>53.280000000000008</v>
      </c>
      <c r="P106" s="8">
        <v>57.180000000000007</v>
      </c>
      <c r="R106" s="8">
        <f t="shared" si="104"/>
        <v>-5.2399999999999949</v>
      </c>
      <c r="S106" s="8">
        <f t="shared" si="104"/>
        <v>-2.5600000000000023</v>
      </c>
      <c r="T106" s="8">
        <f t="shared" si="104"/>
        <v>-4.0999999999999872</v>
      </c>
      <c r="U106" s="8">
        <f t="shared" si="102"/>
        <v>-5</v>
      </c>
      <c r="V106" s="8">
        <f t="shared" si="102"/>
        <v>-1.8800000000000097</v>
      </c>
      <c r="W106" s="8">
        <f t="shared" si="102"/>
        <v>-2.980000000000004</v>
      </c>
      <c r="Y106" s="8">
        <v>58.199999999999996</v>
      </c>
      <c r="Z106" s="8">
        <v>60.5</v>
      </c>
      <c r="AA106" s="8">
        <v>59.4</v>
      </c>
      <c r="AB106" s="8">
        <v>60.25</v>
      </c>
      <c r="AC106" s="8">
        <v>63.4</v>
      </c>
      <c r="AD106" s="8">
        <v>66.2</v>
      </c>
      <c r="AF106" s="8">
        <v>56.95</v>
      </c>
      <c r="AG106" s="8">
        <v>58.983333333333334</v>
      </c>
      <c r="AH106" s="8">
        <v>58.036666666666669</v>
      </c>
      <c r="AI106" s="8">
        <v>54.57</v>
      </c>
      <c r="AJ106" s="8">
        <v>60.425000000000011</v>
      </c>
      <c r="AK106" s="8">
        <v>59.924999999999997</v>
      </c>
      <c r="AM106" s="8">
        <f t="shared" si="105"/>
        <v>1.2499999999999929</v>
      </c>
      <c r="AN106" s="8">
        <f t="shared" si="105"/>
        <v>1.5166666666666657</v>
      </c>
      <c r="AO106" s="8">
        <f t="shared" si="105"/>
        <v>1.3633333333333297</v>
      </c>
      <c r="AP106" s="8">
        <f t="shared" si="103"/>
        <v>5.68</v>
      </c>
      <c r="AQ106" s="8">
        <f t="shared" si="103"/>
        <v>2.9749999999999872</v>
      </c>
      <c r="AR106" s="8">
        <f t="shared" si="103"/>
        <v>6.2750000000000057</v>
      </c>
      <c r="AT106" s="8">
        <v>25.75</v>
      </c>
      <c r="AU106" s="8">
        <v>26.049999999999997</v>
      </c>
      <c r="AV106" s="8">
        <v>25.2</v>
      </c>
      <c r="AW106" s="8">
        <v>23.450000000000003</v>
      </c>
      <c r="AX106" s="8">
        <v>21.2</v>
      </c>
      <c r="AY106" s="8">
        <v>20.650000000000002</v>
      </c>
      <c r="BB106" s="8">
        <v>7.3</v>
      </c>
      <c r="BC106" s="8">
        <v>29.411999999999999</v>
      </c>
      <c r="BD106" s="8">
        <v>27.639999999999997</v>
      </c>
      <c r="BE106" s="8">
        <v>25.839999999999996</v>
      </c>
      <c r="BF106" s="8">
        <v>26.28</v>
      </c>
      <c r="BG106" s="8">
        <v>27.54</v>
      </c>
      <c r="BI106" s="8">
        <f t="shared" si="78"/>
        <v>18.45</v>
      </c>
      <c r="BJ106" s="8">
        <f t="shared" si="79"/>
        <v>-3.3620000000000019</v>
      </c>
      <c r="BK106" s="8">
        <f t="shared" si="80"/>
        <v>-2.4399999999999977</v>
      </c>
      <c r="BL106" s="8">
        <f t="shared" si="81"/>
        <v>-2.3899999999999935</v>
      </c>
      <c r="BM106" s="8">
        <f t="shared" si="82"/>
        <v>-5.0800000000000018</v>
      </c>
      <c r="BN106" s="8">
        <f t="shared" si="83"/>
        <v>-6.889999999999997</v>
      </c>
      <c r="BP106" s="8">
        <f t="array" ref="BP106">AVERAGE(D106,Y106,AT106)</f>
        <v>42.816666666666663</v>
      </c>
      <c r="BQ106" s="8">
        <f t="array" ref="BQ106">AVERAGE(E106,Z106,AU106)</f>
        <v>44.85</v>
      </c>
      <c r="BR106" s="8">
        <f t="array" ref="BR106">AVERAGE(F106,AA106,AV106)</f>
        <v>43.800000000000004</v>
      </c>
      <c r="BS106" s="8">
        <f t="array" ref="BS106">AVERAGE(G106,AB106,AW106)</f>
        <v>42.933333333333337</v>
      </c>
      <c r="BT106" s="8">
        <f t="array" ref="BT106">AVERAGE(H106,AC106,AX106)</f>
        <v>45.333333333333336</v>
      </c>
      <c r="BU106" s="8">
        <f t="array" ref="BU106">AVERAGE(I106,AD106,AY106)</f>
        <v>47.016666666666673</v>
      </c>
      <c r="BX106" s="8">
        <v>37.996666666666663</v>
      </c>
      <c r="BY106" s="8">
        <v>46.318444444444445</v>
      </c>
      <c r="BZ106" s="8">
        <v>45.525555555555549</v>
      </c>
      <c r="CA106" s="8">
        <v>43.50333333333333</v>
      </c>
      <c r="CB106" s="8">
        <v>46.661666666666669</v>
      </c>
      <c r="CC106" s="8">
        <v>48.215000000000003</v>
      </c>
      <c r="CE106" s="8">
        <f t="shared" si="84"/>
        <v>4.82</v>
      </c>
      <c r="CF106" s="8">
        <f t="shared" si="85"/>
        <v>-1.4684444444444438</v>
      </c>
      <c r="CG106" s="8">
        <f t="shared" si="86"/>
        <v>-1.7255555555555446</v>
      </c>
      <c r="CH106" s="8">
        <f t="shared" si="87"/>
        <v>-0.56999999999999318</v>
      </c>
      <c r="CI106" s="8">
        <f t="shared" si="88"/>
        <v>-1.3283333333333331</v>
      </c>
      <c r="CJ106" s="8">
        <f t="shared" si="89"/>
        <v>-1.1983333333333306</v>
      </c>
      <c r="CM106" s="8">
        <v>50.3</v>
      </c>
      <c r="CN106" s="8">
        <v>47.5</v>
      </c>
      <c r="CO106" s="8">
        <v>39.5</v>
      </c>
      <c r="CP106" s="8">
        <v>38.299999999999997</v>
      </c>
      <c r="CQ106" s="8">
        <v>36</v>
      </c>
      <c r="CS106" s="8">
        <f t="shared" si="90"/>
        <v>42.816666666666663</v>
      </c>
      <c r="CT106" s="8">
        <f t="shared" si="91"/>
        <v>-5.4499999999999957</v>
      </c>
      <c r="CU106" s="8">
        <f t="shared" si="92"/>
        <v>-3.6999999999999957</v>
      </c>
      <c r="CV106" s="8">
        <f t="shared" si="93"/>
        <v>3.4333333333333371</v>
      </c>
      <c r="CW106" s="8">
        <f t="shared" si="94"/>
        <v>7.0333333333333385</v>
      </c>
      <c r="CX106" s="8">
        <f t="shared" si="95"/>
        <v>11.016666666666673</v>
      </c>
      <c r="CZ106" s="8">
        <f t="shared" si="96"/>
        <v>37.996666666666663</v>
      </c>
      <c r="DA106" s="8">
        <f t="shared" si="97"/>
        <v>-3.981555555555552</v>
      </c>
      <c r="DB106" s="8">
        <f t="shared" si="98"/>
        <v>-1.9744444444444511</v>
      </c>
      <c r="DC106" s="8">
        <f t="shared" si="99"/>
        <v>4.0033333333333303</v>
      </c>
      <c r="DD106" s="8">
        <f t="shared" si="100"/>
        <v>8.3616666666666717</v>
      </c>
      <c r="DE106" s="8">
        <f t="shared" si="101"/>
        <v>12.215000000000003</v>
      </c>
    </row>
    <row r="107" spans="1:109" ht="15.75" x14ac:dyDescent="0.5">
      <c r="A107" s="18" t="s">
        <v>114</v>
      </c>
      <c r="B107" s="7">
        <v>3</v>
      </c>
      <c r="C107" s="7">
        <v>2</v>
      </c>
      <c r="D107" s="8">
        <v>51.4</v>
      </c>
      <c r="E107" s="8">
        <v>42.8</v>
      </c>
      <c r="F107" s="8">
        <v>41.099999999999994</v>
      </c>
      <c r="G107" s="8">
        <v>40</v>
      </c>
      <c r="H107" s="8">
        <v>41.699999999999996</v>
      </c>
      <c r="I107" s="8">
        <v>38.200000000000003</v>
      </c>
      <c r="K107" s="8">
        <v>52.839999999999996</v>
      </c>
      <c r="L107" s="8">
        <v>47.508000000000003</v>
      </c>
      <c r="M107" s="8">
        <v>46.08</v>
      </c>
      <c r="N107" s="8">
        <v>46.679999999999993</v>
      </c>
      <c r="O107" s="8">
        <v>48.16</v>
      </c>
      <c r="P107" s="8">
        <v>45.06</v>
      </c>
      <c r="R107" s="8">
        <f t="shared" si="104"/>
        <v>-1.4399999999999977</v>
      </c>
      <c r="S107" s="8">
        <f t="shared" si="104"/>
        <v>-4.7080000000000055</v>
      </c>
      <c r="T107" s="8">
        <f t="shared" si="104"/>
        <v>-4.980000000000004</v>
      </c>
      <c r="U107" s="8">
        <f t="shared" si="102"/>
        <v>-6.6799999999999926</v>
      </c>
      <c r="V107" s="8">
        <f t="shared" si="102"/>
        <v>-6.4600000000000009</v>
      </c>
      <c r="W107" s="8">
        <f t="shared" si="102"/>
        <v>-6.8599999999999994</v>
      </c>
      <c r="Y107" s="8">
        <v>77.7</v>
      </c>
      <c r="Z107" s="8">
        <v>58.199999999999996</v>
      </c>
      <c r="AA107" s="8">
        <v>58.199999999999996</v>
      </c>
      <c r="AB107" s="8">
        <v>57.099999999999994</v>
      </c>
      <c r="AC107" s="8">
        <v>48</v>
      </c>
      <c r="AD107" s="8">
        <v>41.699999999999996</v>
      </c>
      <c r="AF107" s="8">
        <v>68.237499999999997</v>
      </c>
      <c r="AG107" s="8">
        <v>58.5625</v>
      </c>
      <c r="AH107" s="8">
        <v>56.7</v>
      </c>
      <c r="AI107" s="8">
        <v>56.8125</v>
      </c>
      <c r="AJ107" s="8">
        <v>54.462499999999999</v>
      </c>
      <c r="AK107" s="8">
        <v>49.825000000000003</v>
      </c>
      <c r="AM107" s="8">
        <f t="shared" si="105"/>
        <v>9.4625000000000057</v>
      </c>
      <c r="AN107" s="8">
        <f t="shared" si="105"/>
        <v>-0.36250000000000426</v>
      </c>
      <c r="AO107" s="8">
        <f t="shared" si="105"/>
        <v>1.4999999999999929</v>
      </c>
      <c r="AP107" s="8">
        <f t="shared" si="103"/>
        <v>0.28749999999999432</v>
      </c>
      <c r="AQ107" s="8">
        <f t="shared" si="103"/>
        <v>-6.4624999999999986</v>
      </c>
      <c r="AR107" s="8">
        <f t="shared" si="103"/>
        <v>-8.1250000000000071</v>
      </c>
      <c r="AT107" s="8">
        <v>43.65</v>
      </c>
      <c r="AU107" s="8">
        <v>50.05</v>
      </c>
      <c r="AV107" s="8">
        <v>54.35</v>
      </c>
      <c r="AW107" s="8">
        <v>52.4</v>
      </c>
      <c r="AX107" s="8">
        <v>52.95</v>
      </c>
      <c r="AY107" s="8">
        <v>52.6</v>
      </c>
      <c r="BB107" s="8">
        <v>45</v>
      </c>
      <c r="BC107" s="8">
        <v>51.260000000000005</v>
      </c>
      <c r="BD107" s="8">
        <v>56.46</v>
      </c>
      <c r="BE107" s="8">
        <v>53.92</v>
      </c>
      <c r="BF107" s="8">
        <v>54.9</v>
      </c>
      <c r="BG107" s="8">
        <v>54.540000000000006</v>
      </c>
      <c r="BI107" s="8">
        <f t="shared" si="78"/>
        <v>-1.3500000000000014</v>
      </c>
      <c r="BJ107" s="8">
        <f t="shared" si="79"/>
        <v>-1.210000000000008</v>
      </c>
      <c r="BK107" s="8">
        <f t="shared" si="80"/>
        <v>-2.1099999999999994</v>
      </c>
      <c r="BL107" s="8">
        <f t="shared" si="81"/>
        <v>-1.5200000000000031</v>
      </c>
      <c r="BM107" s="8">
        <f t="shared" si="82"/>
        <v>-1.9499999999999957</v>
      </c>
      <c r="BN107" s="8">
        <f t="shared" si="83"/>
        <v>-1.9400000000000048</v>
      </c>
      <c r="BP107" s="8">
        <f t="array" ref="BP107">AVERAGE(D107,Y107,AT107)</f>
        <v>57.583333333333336</v>
      </c>
      <c r="BQ107" s="8">
        <f t="array" ref="BQ107">AVERAGE(E107,Z107,AU107)</f>
        <v>50.35</v>
      </c>
      <c r="BR107" s="8">
        <f t="array" ref="BR107">AVERAGE(F107,AA107,AV107)</f>
        <v>51.216666666666661</v>
      </c>
      <c r="BS107" s="8">
        <f t="array" ref="BS107">AVERAGE(G107,AB107,AW107)</f>
        <v>49.833333333333336</v>
      </c>
      <c r="BT107" s="8">
        <f t="array" ref="BT107">AVERAGE(H107,AC107,AX107)</f>
        <v>47.54999999999999</v>
      </c>
      <c r="BU107" s="8">
        <f t="array" ref="BU107">AVERAGE(I107,AD107,AY107)</f>
        <v>44.166666666666664</v>
      </c>
      <c r="BX107" s="8">
        <v>55.35916666666666</v>
      </c>
      <c r="BY107" s="8">
        <v>52.443500000000007</v>
      </c>
      <c r="BZ107" s="8">
        <v>53.080000000000005</v>
      </c>
      <c r="CA107" s="8">
        <v>52.470833333333331</v>
      </c>
      <c r="CB107" s="8">
        <v>52.5075</v>
      </c>
      <c r="CC107" s="8">
        <v>49.808333333333337</v>
      </c>
      <c r="CE107" s="8">
        <f t="shared" si="84"/>
        <v>2.224166666666676</v>
      </c>
      <c r="CF107" s="8">
        <f t="shared" si="85"/>
        <v>-2.0935000000000059</v>
      </c>
      <c r="CG107" s="8">
        <f t="shared" si="86"/>
        <v>-1.8633333333333439</v>
      </c>
      <c r="CH107" s="8">
        <f t="shared" si="87"/>
        <v>-2.6374999999999957</v>
      </c>
      <c r="CI107" s="8">
        <f t="shared" si="88"/>
        <v>-4.9575000000000102</v>
      </c>
      <c r="CJ107" s="8">
        <f t="shared" si="89"/>
        <v>-5.6416666666666728</v>
      </c>
      <c r="CL107" s="8">
        <v>40</v>
      </c>
      <c r="CM107" s="8">
        <v>42.300000000000004</v>
      </c>
      <c r="CN107" s="8">
        <v>52</v>
      </c>
      <c r="CO107" s="8">
        <v>48.6</v>
      </c>
      <c r="CP107" s="8">
        <v>41.800000000000004</v>
      </c>
      <c r="CQ107" s="8">
        <v>45.8</v>
      </c>
      <c r="CS107" s="8">
        <f t="shared" si="90"/>
        <v>17.583333333333336</v>
      </c>
      <c r="CT107" s="8">
        <f t="shared" si="91"/>
        <v>8.0499999999999972</v>
      </c>
      <c r="CU107" s="8">
        <f t="shared" si="92"/>
        <v>-0.78333333333333854</v>
      </c>
      <c r="CV107" s="8">
        <f t="shared" si="93"/>
        <v>1.2333333333333343</v>
      </c>
      <c r="CW107" s="8">
        <f t="shared" si="94"/>
        <v>5.7499999999999858</v>
      </c>
      <c r="CX107" s="8">
        <f t="shared" si="95"/>
        <v>-1.6333333333333329</v>
      </c>
      <c r="CZ107" s="8">
        <f t="shared" si="96"/>
        <v>15.35916666666666</v>
      </c>
      <c r="DA107" s="8">
        <f t="shared" si="97"/>
        <v>10.143500000000003</v>
      </c>
      <c r="DB107" s="8">
        <f t="shared" si="98"/>
        <v>1.0800000000000054</v>
      </c>
      <c r="DC107" s="8">
        <f t="shared" si="99"/>
        <v>3.87083333333333</v>
      </c>
      <c r="DD107" s="8">
        <f t="shared" si="100"/>
        <v>10.707499999999996</v>
      </c>
      <c r="DE107" s="8">
        <f t="shared" si="101"/>
        <v>4.00833333333334</v>
      </c>
    </row>
    <row r="108" spans="1:109" ht="15.75" x14ac:dyDescent="0.5">
      <c r="A108" s="12" t="s">
        <v>115</v>
      </c>
      <c r="B108" s="7">
        <v>1</v>
      </c>
      <c r="C108" s="7">
        <v>2</v>
      </c>
      <c r="D108" s="8">
        <v>37.700000000000003</v>
      </c>
      <c r="E108" s="8">
        <v>39.4</v>
      </c>
      <c r="F108" s="8">
        <v>45.1</v>
      </c>
      <c r="G108" s="8">
        <v>43.4</v>
      </c>
      <c r="H108" s="8">
        <v>50.2</v>
      </c>
      <c r="I108" s="8">
        <v>53.1</v>
      </c>
      <c r="K108" s="8">
        <v>43.12</v>
      </c>
      <c r="L108" s="8">
        <v>44.739999999999995</v>
      </c>
      <c r="M108" s="8">
        <v>49.76</v>
      </c>
      <c r="N108" s="8">
        <v>50.679999999999993</v>
      </c>
      <c r="O108" s="8">
        <v>53.54</v>
      </c>
      <c r="P108" s="8">
        <v>57.06</v>
      </c>
      <c r="R108" s="8">
        <f t="shared" si="104"/>
        <v>-5.4199999999999946</v>
      </c>
      <c r="S108" s="8">
        <f t="shared" si="104"/>
        <v>-5.3399999999999963</v>
      </c>
      <c r="T108" s="8">
        <f t="shared" si="104"/>
        <v>-4.6599999999999966</v>
      </c>
      <c r="U108" s="8">
        <f t="shared" si="102"/>
        <v>-7.279999999999994</v>
      </c>
      <c r="V108" s="8">
        <f t="shared" si="102"/>
        <v>-3.3399999999999963</v>
      </c>
      <c r="W108" s="8">
        <f t="shared" si="102"/>
        <v>-3.9600000000000009</v>
      </c>
      <c r="Y108" s="8">
        <v>43.4</v>
      </c>
      <c r="Z108" s="8">
        <v>40.5</v>
      </c>
      <c r="AA108" s="8">
        <v>49.1</v>
      </c>
      <c r="AB108" s="8">
        <v>49.7</v>
      </c>
      <c r="AC108" s="8">
        <v>45.1</v>
      </c>
      <c r="AD108" s="8">
        <v>52.5</v>
      </c>
      <c r="AF108" s="8">
        <v>42.74166666666666</v>
      </c>
      <c r="AG108" s="8">
        <v>42.87083333333333</v>
      </c>
      <c r="AH108" s="8">
        <v>48.416666666666671</v>
      </c>
      <c r="AI108" s="8">
        <v>48.529166666666669</v>
      </c>
      <c r="AJ108" s="8">
        <v>48.458333333333329</v>
      </c>
      <c r="AK108" s="8">
        <v>49.162499999999994</v>
      </c>
      <c r="AM108" s="8">
        <f t="shared" si="105"/>
        <v>0.65833333333333854</v>
      </c>
      <c r="AN108" s="8">
        <f t="shared" si="105"/>
        <v>-2.37083333333333</v>
      </c>
      <c r="AO108" s="8">
        <f t="shared" si="105"/>
        <v>0.68333333333333002</v>
      </c>
      <c r="AP108" s="8">
        <f t="shared" si="103"/>
        <v>1.1708333333333343</v>
      </c>
      <c r="AQ108" s="8">
        <f t="shared" si="103"/>
        <v>-3.3583333333333272</v>
      </c>
      <c r="AR108" s="8">
        <f t="shared" si="103"/>
        <v>3.3375000000000057</v>
      </c>
      <c r="AT108" s="8">
        <v>79.649999999999991</v>
      </c>
      <c r="AU108" s="8">
        <v>79.05</v>
      </c>
      <c r="AV108" s="8">
        <v>76.7</v>
      </c>
      <c r="AW108" s="8">
        <v>76.75</v>
      </c>
      <c r="AX108" s="8">
        <v>84.5</v>
      </c>
      <c r="AY108" s="8">
        <v>89.7</v>
      </c>
      <c r="BB108" s="8">
        <v>73.7</v>
      </c>
      <c r="BC108" s="8">
        <v>71.92</v>
      </c>
      <c r="BD108" s="8">
        <v>69.040000000000006</v>
      </c>
      <c r="BE108" s="8">
        <v>71.02000000000001</v>
      </c>
      <c r="BF108" s="8">
        <v>80.320000000000007</v>
      </c>
      <c r="BG108" s="8">
        <v>82.26</v>
      </c>
      <c r="BI108" s="8">
        <f t="shared" si="78"/>
        <v>5.9499999999999886</v>
      </c>
      <c r="BJ108" s="8">
        <f t="shared" si="79"/>
        <v>7.1299999999999955</v>
      </c>
      <c r="BK108" s="8">
        <f t="shared" si="80"/>
        <v>7.6599999999999966</v>
      </c>
      <c r="BL108" s="8">
        <f t="shared" si="81"/>
        <v>5.7299999999999898</v>
      </c>
      <c r="BM108" s="8">
        <f t="shared" si="82"/>
        <v>4.1799999999999926</v>
      </c>
      <c r="BN108" s="8">
        <f t="shared" si="83"/>
        <v>7.4399999999999977</v>
      </c>
      <c r="BP108" s="8">
        <f t="array" ref="BP108">AVERAGE(D108,Y108,AT108)</f>
        <v>53.583333333333336</v>
      </c>
      <c r="BQ108" s="8">
        <f t="array" ref="BQ108">AVERAGE(E108,Z108,AU108)</f>
        <v>52.983333333333327</v>
      </c>
      <c r="BR108" s="8">
        <f t="array" ref="BR108">AVERAGE(F108,AA108,AV108)</f>
        <v>56.966666666666669</v>
      </c>
      <c r="BS108" s="8">
        <f t="array" ref="BS108">AVERAGE(G108,AB108,AW108)</f>
        <v>56.616666666666667</v>
      </c>
      <c r="BT108" s="8">
        <f t="array" ref="BT108">AVERAGE(H108,AC108,AX108)</f>
        <v>59.933333333333337</v>
      </c>
      <c r="BU108" s="8">
        <f t="array" ref="BU108">AVERAGE(I108,AD108,AY108)</f>
        <v>65.100000000000009</v>
      </c>
      <c r="BX108" s="8">
        <v>53.187222222222225</v>
      </c>
      <c r="BY108" s="8">
        <v>53.176944444444437</v>
      </c>
      <c r="BZ108" s="8">
        <v>55.738888888888901</v>
      </c>
      <c r="CA108" s="8">
        <v>56.743055555555564</v>
      </c>
      <c r="CB108" s="8">
        <v>60.772777777777776</v>
      </c>
      <c r="CC108" s="8">
        <v>62.827500000000008</v>
      </c>
      <c r="CE108" s="8">
        <f t="shared" si="84"/>
        <v>0.39611111111111086</v>
      </c>
      <c r="CF108" s="8">
        <f t="shared" si="85"/>
        <v>-0.19361111111111029</v>
      </c>
      <c r="CG108" s="8">
        <f t="shared" si="86"/>
        <v>1.2277777777777672</v>
      </c>
      <c r="CH108" s="8">
        <f t="shared" si="87"/>
        <v>-0.1263888888888971</v>
      </c>
      <c r="CI108" s="8">
        <f t="shared" si="88"/>
        <v>-0.83944444444443889</v>
      </c>
      <c r="CJ108" s="8">
        <f t="shared" si="89"/>
        <v>2.2725000000000009</v>
      </c>
      <c r="CL108" s="8">
        <v>55.5</v>
      </c>
      <c r="CM108" s="8">
        <v>60</v>
      </c>
      <c r="CN108" s="8">
        <v>56.6</v>
      </c>
      <c r="CO108" s="8">
        <v>54.9</v>
      </c>
      <c r="CP108" s="8">
        <v>70.900000000000006</v>
      </c>
      <c r="CQ108" s="8">
        <v>72</v>
      </c>
      <c r="CS108" s="8">
        <f t="shared" si="90"/>
        <v>-1.9166666666666643</v>
      </c>
      <c r="CT108" s="8">
        <f t="shared" si="91"/>
        <v>-7.0166666666666728</v>
      </c>
      <c r="CU108" s="8">
        <f t="shared" si="92"/>
        <v>0.36666666666666714</v>
      </c>
      <c r="CV108" s="8">
        <f t="shared" si="93"/>
        <v>1.7166666666666686</v>
      </c>
      <c r="CW108" s="8">
        <f t="shared" si="94"/>
        <v>-10.966666666666669</v>
      </c>
      <c r="CX108" s="8">
        <f t="shared" si="95"/>
        <v>-6.8999999999999915</v>
      </c>
      <c r="CZ108" s="8">
        <f t="shared" si="96"/>
        <v>-2.3127777777777752</v>
      </c>
      <c r="DA108" s="8">
        <f t="shared" si="97"/>
        <v>-6.8230555555555625</v>
      </c>
      <c r="DB108" s="8">
        <f t="shared" si="98"/>
        <v>-0.86111111111110006</v>
      </c>
      <c r="DC108" s="8">
        <f t="shared" si="99"/>
        <v>1.8430555555555657</v>
      </c>
      <c r="DD108" s="8">
        <f t="shared" si="100"/>
        <v>-10.12722222222223</v>
      </c>
      <c r="DE108" s="8">
        <f t="shared" si="101"/>
        <v>-9.1724999999999923</v>
      </c>
    </row>
    <row r="109" spans="1:109" ht="15.75" x14ac:dyDescent="0.5">
      <c r="A109" s="12" t="s">
        <v>116</v>
      </c>
      <c r="B109" s="7">
        <v>1</v>
      </c>
      <c r="C109" s="7">
        <v>2</v>
      </c>
      <c r="D109" s="8">
        <v>15.4</v>
      </c>
      <c r="E109" s="8">
        <v>16</v>
      </c>
      <c r="F109" s="8">
        <v>15.4</v>
      </c>
      <c r="G109" s="8">
        <v>17.7</v>
      </c>
      <c r="H109" s="8">
        <v>18.8</v>
      </c>
      <c r="I109" s="8">
        <v>24.5</v>
      </c>
      <c r="K109" s="8">
        <v>17.880000000000003</v>
      </c>
      <c r="L109" s="8">
        <v>19.167999999999999</v>
      </c>
      <c r="M109" s="8">
        <v>18.680000000000007</v>
      </c>
      <c r="N109" s="8">
        <v>19.020000000000003</v>
      </c>
      <c r="O109" s="8">
        <v>20.720000000000002</v>
      </c>
      <c r="P109" s="8">
        <v>27.22</v>
      </c>
      <c r="R109" s="8">
        <f t="shared" si="104"/>
        <v>-2.4800000000000022</v>
      </c>
      <c r="S109" s="8">
        <f t="shared" si="104"/>
        <v>-3.1679999999999993</v>
      </c>
      <c r="T109" s="8">
        <f t="shared" si="104"/>
        <v>-3.2800000000000065</v>
      </c>
      <c r="U109" s="8">
        <f t="shared" si="102"/>
        <v>-1.3200000000000038</v>
      </c>
      <c r="V109" s="8">
        <f t="shared" si="102"/>
        <v>-1.9200000000000017</v>
      </c>
      <c r="W109" s="8">
        <f t="shared" si="102"/>
        <v>-2.7199999999999989</v>
      </c>
      <c r="Y109" s="8">
        <v>22.2</v>
      </c>
      <c r="Z109" s="8">
        <v>24</v>
      </c>
      <c r="AA109" s="8">
        <v>23.400000000000002</v>
      </c>
      <c r="AB109" s="8">
        <v>32</v>
      </c>
      <c r="AC109" s="8">
        <v>40</v>
      </c>
      <c r="AD109" s="8">
        <v>34.799999999999997</v>
      </c>
      <c r="AF109" s="8">
        <v>31.345833333333331</v>
      </c>
      <c r="AG109" s="8">
        <v>34.0625</v>
      </c>
      <c r="AH109" s="8">
        <v>33.933333333333337</v>
      </c>
      <c r="AI109" s="8">
        <v>38.237499999999997</v>
      </c>
      <c r="AJ109" s="8">
        <v>40.99166666666666</v>
      </c>
      <c r="AK109" s="8">
        <v>37.162500000000001</v>
      </c>
      <c r="AM109" s="8">
        <f t="shared" si="105"/>
        <v>-9.1458333333333321</v>
      </c>
      <c r="AN109" s="8">
        <f t="shared" si="105"/>
        <v>-10.0625</v>
      </c>
      <c r="AO109" s="8">
        <f t="shared" si="105"/>
        <v>-10.533333333333335</v>
      </c>
      <c r="AP109" s="8">
        <f t="shared" si="103"/>
        <v>-6.2374999999999972</v>
      </c>
      <c r="AQ109" s="8">
        <f t="shared" si="103"/>
        <v>-0.99166666666666003</v>
      </c>
      <c r="AR109" s="8">
        <f t="shared" si="103"/>
        <v>-2.3625000000000043</v>
      </c>
      <c r="AT109" s="8">
        <v>63.1</v>
      </c>
      <c r="AU109" s="8">
        <v>64.2</v>
      </c>
      <c r="AV109" s="8">
        <v>64.8</v>
      </c>
      <c r="AW109" s="8">
        <v>62.749999999999993</v>
      </c>
      <c r="AX109" s="8">
        <v>62.7</v>
      </c>
      <c r="AY109" s="8">
        <v>62.400000000000006</v>
      </c>
      <c r="BB109" s="8">
        <v>55.3</v>
      </c>
      <c r="BC109" s="8">
        <v>59.320000000000007</v>
      </c>
      <c r="BD109" s="8">
        <v>57.14</v>
      </c>
      <c r="BE109" s="8">
        <v>56.592000000000006</v>
      </c>
      <c r="BF109" s="8">
        <v>54.339999999999996</v>
      </c>
      <c r="BG109" s="8">
        <v>54.320000000000007</v>
      </c>
      <c r="BI109" s="8">
        <f t="shared" si="78"/>
        <v>7.8000000000000043</v>
      </c>
      <c r="BJ109" s="8">
        <f t="shared" si="79"/>
        <v>4.8799999999999955</v>
      </c>
      <c r="BK109" s="8">
        <f t="shared" si="80"/>
        <v>7.6599999999999966</v>
      </c>
      <c r="BL109" s="8">
        <f t="shared" si="81"/>
        <v>6.157999999999987</v>
      </c>
      <c r="BM109" s="8">
        <f t="shared" si="82"/>
        <v>8.3600000000000065</v>
      </c>
      <c r="BN109" s="8">
        <f t="shared" si="83"/>
        <v>8.0799999999999983</v>
      </c>
      <c r="BP109" s="8">
        <f t="array" ref="BP109">AVERAGE(D109,Y109,AT109)</f>
        <v>33.56666666666667</v>
      </c>
      <c r="BQ109" s="8">
        <f t="array" ref="BQ109">AVERAGE(E109,Z109,AU109)</f>
        <v>34.733333333333334</v>
      </c>
      <c r="BR109" s="8">
        <f t="array" ref="BR109">AVERAGE(F109,AA109,AV109)</f>
        <v>34.533333333333331</v>
      </c>
      <c r="BS109" s="8">
        <f t="array" ref="BS109">AVERAGE(G109,AB109,AW109)</f>
        <v>37.483333333333327</v>
      </c>
      <c r="BT109" s="8">
        <f t="array" ref="BT109">AVERAGE(H109,AC109,AX109)</f>
        <v>40.5</v>
      </c>
      <c r="BU109" s="8">
        <f t="array" ref="BU109">AVERAGE(I109,AD109,AY109)</f>
        <v>40.56666666666667</v>
      </c>
      <c r="BX109" s="8">
        <v>34.841944444444444</v>
      </c>
      <c r="BY109" s="8">
        <v>37.516833333333331</v>
      </c>
      <c r="BZ109" s="8">
        <v>36.584444444444451</v>
      </c>
      <c r="CA109" s="8">
        <v>37.949833333333338</v>
      </c>
      <c r="CB109" s="8">
        <v>38.68388888888888</v>
      </c>
      <c r="CC109" s="8">
        <v>39.567500000000003</v>
      </c>
      <c r="CE109" s="8">
        <f t="shared" si="84"/>
        <v>-1.2752777777777737</v>
      </c>
      <c r="CF109" s="8">
        <f t="shared" si="85"/>
        <v>-2.7834999999999965</v>
      </c>
      <c r="CG109" s="8">
        <f t="shared" si="86"/>
        <v>-2.0511111111111191</v>
      </c>
      <c r="CH109" s="8">
        <f t="shared" si="87"/>
        <v>-0.46650000000001057</v>
      </c>
      <c r="CI109" s="8">
        <f t="shared" si="88"/>
        <v>1.8161111111111197</v>
      </c>
      <c r="CJ109" s="8">
        <f t="shared" si="89"/>
        <v>0.99916666666666742</v>
      </c>
      <c r="CL109" s="8">
        <v>20</v>
      </c>
      <c r="CM109" s="8">
        <v>33.799999999999997</v>
      </c>
      <c r="CN109" s="8">
        <v>26.900000000000006</v>
      </c>
      <c r="CO109" s="8">
        <v>26.299999999999997</v>
      </c>
      <c r="CP109" s="8">
        <v>26.299999999999997</v>
      </c>
      <c r="CQ109" s="8">
        <v>26.900000000000006</v>
      </c>
      <c r="CS109" s="8">
        <f t="shared" si="90"/>
        <v>13.56666666666667</v>
      </c>
      <c r="CT109" s="8">
        <f t="shared" si="91"/>
        <v>0.93333333333333712</v>
      </c>
      <c r="CU109" s="8">
        <f t="shared" si="92"/>
        <v>7.6333333333333258</v>
      </c>
      <c r="CV109" s="8">
        <f t="shared" si="93"/>
        <v>11.18333333333333</v>
      </c>
      <c r="CW109" s="8">
        <f t="shared" si="94"/>
        <v>14.200000000000003</v>
      </c>
      <c r="CX109" s="8">
        <f t="shared" si="95"/>
        <v>13.666666666666664</v>
      </c>
      <c r="CZ109" s="8">
        <f t="shared" si="96"/>
        <v>14.841944444444444</v>
      </c>
      <c r="DA109" s="8">
        <f t="shared" si="97"/>
        <v>3.7168333333333337</v>
      </c>
      <c r="DB109" s="8">
        <f t="shared" si="98"/>
        <v>9.6844444444444449</v>
      </c>
      <c r="DC109" s="8">
        <f t="shared" si="99"/>
        <v>11.649833333333341</v>
      </c>
      <c r="DD109" s="8">
        <f t="shared" si="100"/>
        <v>12.383888888888883</v>
      </c>
      <c r="DE109" s="8">
        <f t="shared" si="101"/>
        <v>12.667499999999997</v>
      </c>
    </row>
    <row r="110" spans="1:109" ht="15.75" x14ac:dyDescent="0.5">
      <c r="A110" s="12" t="s">
        <v>117</v>
      </c>
      <c r="B110" s="7">
        <v>1</v>
      </c>
      <c r="C110" s="7">
        <v>2</v>
      </c>
      <c r="D110" s="8">
        <v>77.100000000000009</v>
      </c>
      <c r="E110" s="8">
        <v>65.7</v>
      </c>
      <c r="F110" s="8">
        <v>62.2</v>
      </c>
      <c r="G110" s="8">
        <v>60.5</v>
      </c>
      <c r="H110" s="8">
        <v>56.499999999999993</v>
      </c>
      <c r="I110" s="8">
        <v>57.099999999999994</v>
      </c>
      <c r="K110" s="8">
        <v>75.067999999999998</v>
      </c>
      <c r="L110" s="8">
        <v>68.52</v>
      </c>
      <c r="M110" s="8">
        <v>64.740000000000009</v>
      </c>
      <c r="N110" s="8">
        <v>62</v>
      </c>
      <c r="O110" s="8">
        <v>58.660000000000004</v>
      </c>
      <c r="P110" s="8">
        <v>57.88000000000001</v>
      </c>
      <c r="R110" s="8">
        <f t="shared" si="104"/>
        <v>2.0320000000000107</v>
      </c>
      <c r="S110" s="8">
        <f t="shared" si="104"/>
        <v>-2.8199999999999932</v>
      </c>
      <c r="T110" s="8">
        <f t="shared" si="104"/>
        <v>-2.5400000000000063</v>
      </c>
      <c r="U110" s="8">
        <f t="shared" si="102"/>
        <v>-1.5</v>
      </c>
      <c r="V110" s="8">
        <f t="shared" si="102"/>
        <v>-2.1600000000000108</v>
      </c>
      <c r="W110" s="8">
        <f t="shared" si="102"/>
        <v>-0.78000000000001535</v>
      </c>
      <c r="Y110" s="8">
        <v>40</v>
      </c>
      <c r="Z110" s="8">
        <v>41.699999999999996</v>
      </c>
      <c r="AA110" s="8">
        <v>36</v>
      </c>
      <c r="AB110" s="8">
        <v>23.400000000000002</v>
      </c>
      <c r="AC110" s="8">
        <v>42.8</v>
      </c>
      <c r="AD110" s="8">
        <v>42.199999999999996</v>
      </c>
      <c r="AF110" s="8">
        <v>44.62916666666667</v>
      </c>
      <c r="AG110" s="8">
        <v>51.083333333333329</v>
      </c>
      <c r="AH110" s="8">
        <v>39.716666666666669</v>
      </c>
      <c r="AI110" s="8">
        <v>32.062499999999993</v>
      </c>
      <c r="AJ110" s="8">
        <v>40.704166666666666</v>
      </c>
      <c r="AK110" s="8">
        <v>42.108333333333334</v>
      </c>
      <c r="AM110" s="8">
        <f t="shared" si="105"/>
        <v>-4.62916666666667</v>
      </c>
      <c r="AN110" s="8">
        <f t="shared" si="105"/>
        <v>-9.3833333333333329</v>
      </c>
      <c r="AO110" s="8">
        <f t="shared" si="105"/>
        <v>-3.7166666666666686</v>
      </c>
      <c r="AP110" s="8">
        <f t="shared" si="103"/>
        <v>-8.6624999999999908</v>
      </c>
      <c r="AQ110" s="8">
        <f t="shared" si="103"/>
        <v>2.0958333333333314</v>
      </c>
      <c r="AR110" s="8">
        <f t="shared" si="103"/>
        <v>9.1666666666661456E-2</v>
      </c>
      <c r="AT110" s="8">
        <v>48.699999999999996</v>
      </c>
      <c r="AU110" s="8">
        <v>50.1</v>
      </c>
      <c r="AV110" s="8">
        <v>49.45</v>
      </c>
      <c r="AW110" s="8">
        <v>52</v>
      </c>
      <c r="AX110" s="8">
        <v>54.95</v>
      </c>
      <c r="AY110" s="8">
        <v>50.3</v>
      </c>
      <c r="BB110" s="8">
        <v>48.940000000000005</v>
      </c>
      <c r="BC110" s="8">
        <v>54.5</v>
      </c>
      <c r="BD110" s="8">
        <v>53.339999999999996</v>
      </c>
      <c r="BE110" s="8">
        <v>53.720000000000006</v>
      </c>
      <c r="BF110" s="8">
        <v>52.14</v>
      </c>
      <c r="BG110" s="8">
        <v>50.12</v>
      </c>
      <c r="BI110" s="8">
        <f t="shared" si="78"/>
        <v>-0.24000000000000909</v>
      </c>
      <c r="BJ110" s="8">
        <f t="shared" si="79"/>
        <v>-4.3999999999999986</v>
      </c>
      <c r="BK110" s="8">
        <f t="shared" si="80"/>
        <v>-3.8899999999999935</v>
      </c>
      <c r="BL110" s="8">
        <f t="shared" si="81"/>
        <v>-1.720000000000006</v>
      </c>
      <c r="BM110" s="8">
        <f t="shared" si="82"/>
        <v>2.8100000000000023</v>
      </c>
      <c r="BN110" s="8">
        <f t="shared" si="83"/>
        <v>0.17999999999999972</v>
      </c>
      <c r="BP110" s="8">
        <f t="array" ref="BP110">AVERAGE(D110,Y110,AT110)</f>
        <v>55.266666666666673</v>
      </c>
      <c r="BQ110" s="8">
        <f t="array" ref="BQ110">AVERAGE(E110,Z110,AU110)</f>
        <v>52.5</v>
      </c>
      <c r="BR110" s="8">
        <f t="array" ref="BR110">AVERAGE(F110,AA110,AV110)</f>
        <v>49.216666666666669</v>
      </c>
      <c r="BS110" s="8">
        <f t="array" ref="BS110">AVERAGE(G110,AB110,AW110)</f>
        <v>45.300000000000004</v>
      </c>
      <c r="BT110" s="8">
        <f t="array" ref="BT110">AVERAGE(H110,AC110,AX110)</f>
        <v>51.416666666666664</v>
      </c>
      <c r="BU110" s="8">
        <f t="array" ref="BU110">AVERAGE(I110,AD110,AY110)</f>
        <v>49.866666666666653</v>
      </c>
      <c r="BX110" s="8">
        <v>56.212388888888889</v>
      </c>
      <c r="BY110" s="8">
        <v>58.034444444444439</v>
      </c>
      <c r="BZ110" s="8">
        <v>52.598888888888894</v>
      </c>
      <c r="CA110" s="8">
        <v>49.260833333333331</v>
      </c>
      <c r="CB110" s="8">
        <v>50.50138888888889</v>
      </c>
      <c r="CC110" s="8">
        <v>50.036111111111119</v>
      </c>
      <c r="CE110" s="8">
        <f t="shared" si="84"/>
        <v>-0.94572222222221569</v>
      </c>
      <c r="CF110" s="8">
        <f t="shared" si="85"/>
        <v>-5.5344444444444392</v>
      </c>
      <c r="CG110" s="8">
        <f t="shared" si="86"/>
        <v>-3.3822222222222251</v>
      </c>
      <c r="CH110" s="8">
        <f t="shared" si="87"/>
        <v>-3.9608333333333263</v>
      </c>
      <c r="CI110" s="8">
        <f t="shared" si="88"/>
        <v>0.9152777777777743</v>
      </c>
      <c r="CJ110" s="8">
        <f t="shared" si="89"/>
        <v>-0.1694444444444656</v>
      </c>
      <c r="CL110" s="8">
        <v>65.8</v>
      </c>
      <c r="CM110" s="8">
        <v>58.900000000000006</v>
      </c>
      <c r="CN110" s="8">
        <v>72</v>
      </c>
      <c r="CO110" s="8">
        <v>71.5</v>
      </c>
      <c r="CP110" s="8">
        <v>65.2</v>
      </c>
      <c r="CQ110" s="8">
        <v>67.5</v>
      </c>
      <c r="CS110" s="8">
        <f t="shared" si="90"/>
        <v>-10.533333333333324</v>
      </c>
      <c r="CT110" s="8">
        <f t="shared" si="91"/>
        <v>-6.4000000000000057</v>
      </c>
      <c r="CU110" s="8">
        <f t="shared" si="92"/>
        <v>-22.783333333333331</v>
      </c>
      <c r="CV110" s="8">
        <f t="shared" si="93"/>
        <v>-26.199999999999996</v>
      </c>
      <c r="CW110" s="8">
        <f t="shared" si="94"/>
        <v>-13.783333333333339</v>
      </c>
      <c r="CX110" s="8">
        <f t="shared" si="95"/>
        <v>-17.633333333333347</v>
      </c>
      <c r="CZ110" s="8">
        <f t="shared" si="96"/>
        <v>-9.5876111111111086</v>
      </c>
      <c r="DA110" s="8">
        <f t="shared" si="97"/>
        <v>-0.86555555555556651</v>
      </c>
      <c r="DB110" s="8">
        <f t="shared" si="98"/>
        <v>-19.401111111111106</v>
      </c>
      <c r="DC110" s="8">
        <f t="shared" si="99"/>
        <v>-22.239166666666669</v>
      </c>
      <c r="DD110" s="8">
        <f t="shared" si="100"/>
        <v>-14.698611111111113</v>
      </c>
      <c r="DE110" s="8">
        <f t="shared" si="101"/>
        <v>-17.463888888888881</v>
      </c>
    </row>
    <row r="111" spans="1:109" ht="15.75" x14ac:dyDescent="0.5">
      <c r="A111" s="12" t="s">
        <v>118</v>
      </c>
      <c r="B111" s="7">
        <v>1</v>
      </c>
      <c r="C111" s="7">
        <v>1</v>
      </c>
      <c r="D111" s="8">
        <v>4.5</v>
      </c>
      <c r="E111" s="8">
        <v>5.0999999999999996</v>
      </c>
      <c r="F111" s="8">
        <v>4.5</v>
      </c>
      <c r="G111" s="8">
        <v>4.5</v>
      </c>
      <c r="H111" s="8">
        <v>6.8000000000000007</v>
      </c>
      <c r="I111" s="8">
        <v>5.7</v>
      </c>
      <c r="K111" s="8">
        <v>7.8199999999999985</v>
      </c>
      <c r="L111" s="8">
        <v>8.620000000000001</v>
      </c>
      <c r="M111" s="8">
        <v>8.0400000000000009</v>
      </c>
      <c r="N111" s="8">
        <v>7.6280000000000028</v>
      </c>
      <c r="O111" s="8">
        <v>9.879999999999999</v>
      </c>
      <c r="P111" s="8">
        <v>7.9399999999999977</v>
      </c>
      <c r="R111" s="8">
        <f t="shared" si="104"/>
        <v>-3.3199999999999985</v>
      </c>
      <c r="S111" s="8">
        <f t="shared" si="104"/>
        <v>-3.5200000000000014</v>
      </c>
      <c r="T111" s="8">
        <f t="shared" si="104"/>
        <v>-3.5400000000000009</v>
      </c>
      <c r="U111" s="8">
        <f t="shared" si="102"/>
        <v>-3.1280000000000028</v>
      </c>
      <c r="V111" s="8">
        <f t="shared" si="102"/>
        <v>-3.0799999999999983</v>
      </c>
      <c r="W111" s="8">
        <f t="shared" si="102"/>
        <v>-2.2399999999999975</v>
      </c>
      <c r="Y111" s="8">
        <v>2.8000000000000003</v>
      </c>
      <c r="Z111" s="8">
        <v>1.7000000000000002</v>
      </c>
      <c r="AA111" s="8">
        <v>2.8000000000000003</v>
      </c>
      <c r="AB111" s="8">
        <v>6.2</v>
      </c>
      <c r="AC111" s="8">
        <v>1.0999999999999999</v>
      </c>
      <c r="AD111" s="8">
        <v>1.0999999999999999</v>
      </c>
      <c r="AF111" s="8">
        <v>25.083333333333329</v>
      </c>
      <c r="AG111" s="8">
        <v>23.287499999999994</v>
      </c>
      <c r="AH111" s="8">
        <v>19.903333333333332</v>
      </c>
      <c r="AI111" s="8">
        <v>19.837500000000006</v>
      </c>
      <c r="AJ111" s="8">
        <v>16.833333333333336</v>
      </c>
      <c r="AK111" s="8">
        <v>16.841666666666669</v>
      </c>
      <c r="AM111" s="8">
        <f t="shared" si="105"/>
        <v>-22.283333333333328</v>
      </c>
      <c r="AN111" s="8">
        <f t="shared" si="105"/>
        <v>-21.587499999999995</v>
      </c>
      <c r="AO111" s="8">
        <f t="shared" si="105"/>
        <v>-17.103333333333332</v>
      </c>
      <c r="AP111" s="8">
        <f t="shared" si="103"/>
        <v>-13.637500000000006</v>
      </c>
      <c r="AQ111" s="8">
        <f t="shared" si="103"/>
        <v>-15.733333333333336</v>
      </c>
      <c r="AR111" s="8">
        <f t="shared" si="103"/>
        <v>-15.741666666666669</v>
      </c>
      <c r="AT111" s="8">
        <v>1.7000000000000002</v>
      </c>
      <c r="AU111" s="8">
        <v>3.75</v>
      </c>
      <c r="AV111" s="8">
        <v>2.85</v>
      </c>
      <c r="AW111" s="8">
        <v>1.95</v>
      </c>
      <c r="AX111" s="8">
        <v>2.5499999999999998</v>
      </c>
      <c r="AY111" s="8">
        <v>2.5499999999999998</v>
      </c>
      <c r="BB111" s="8">
        <v>2.4400000000000004</v>
      </c>
      <c r="BC111" s="8">
        <v>3.6000000000000023</v>
      </c>
      <c r="BD111" s="8">
        <v>3.0000000000000018</v>
      </c>
      <c r="BE111" s="8">
        <v>2.6400000000000015</v>
      </c>
      <c r="BF111" s="8">
        <v>2.780000000000002</v>
      </c>
      <c r="BG111" s="8">
        <v>2.9600000000000022</v>
      </c>
      <c r="BI111" s="8">
        <f t="shared" si="78"/>
        <v>-0.74000000000000021</v>
      </c>
      <c r="BJ111" s="8">
        <f t="shared" si="79"/>
        <v>0.14999999999999769</v>
      </c>
      <c r="BK111" s="8">
        <f t="shared" si="80"/>
        <v>-0.15000000000000169</v>
      </c>
      <c r="BL111" s="8">
        <f t="shared" si="81"/>
        <v>-0.6900000000000015</v>
      </c>
      <c r="BM111" s="8">
        <f t="shared" si="82"/>
        <v>-0.2300000000000022</v>
      </c>
      <c r="BN111" s="8">
        <f t="shared" si="83"/>
        <v>-0.41000000000000236</v>
      </c>
      <c r="BP111" s="8">
        <f t="array" ref="BP111">AVERAGE(D111,Y111,AT111)</f>
        <v>3</v>
      </c>
      <c r="BQ111" s="8">
        <f t="array" ref="BQ111">AVERAGE(E111,Z111,AU111)</f>
        <v>3.5166666666666671</v>
      </c>
      <c r="BR111" s="8">
        <f t="array" ref="BR111">AVERAGE(F111,AA111,AV111)</f>
        <v>3.3833333333333333</v>
      </c>
      <c r="BS111" s="8">
        <f t="array" ref="BS111">AVERAGE(G111,AB111,AW111)</f>
        <v>4.2166666666666659</v>
      </c>
      <c r="BT111" s="8">
        <f t="array" ref="BT111">AVERAGE(H111,AC111,AX111)</f>
        <v>3.4833333333333329</v>
      </c>
      <c r="BU111" s="8">
        <f t="array" ref="BU111">AVERAGE(I111,AD111,AY111)</f>
        <v>3.1166666666666667</v>
      </c>
      <c r="BX111" s="8">
        <v>11.781111111111109</v>
      </c>
      <c r="BY111" s="8">
        <v>11.835833333333333</v>
      </c>
      <c r="BZ111" s="8">
        <v>10.314444444444446</v>
      </c>
      <c r="CA111" s="8">
        <v>10.035166666666671</v>
      </c>
      <c r="CB111" s="8">
        <v>9.8311111111111114</v>
      </c>
      <c r="CC111" s="8">
        <v>9.2472222222222218</v>
      </c>
      <c r="CE111" s="8">
        <f t="shared" si="84"/>
        <v>-8.7811111111111089</v>
      </c>
      <c r="CF111" s="8">
        <f t="shared" si="85"/>
        <v>-8.3191666666666659</v>
      </c>
      <c r="CG111" s="8">
        <f t="shared" si="86"/>
        <v>-6.9311111111111128</v>
      </c>
      <c r="CH111" s="8">
        <f t="shared" si="87"/>
        <v>-5.8185000000000047</v>
      </c>
      <c r="CI111" s="8">
        <f t="shared" si="88"/>
        <v>-6.3477777777777789</v>
      </c>
      <c r="CJ111" s="8">
        <f t="shared" si="89"/>
        <v>-6.1305555555555546</v>
      </c>
      <c r="CL111" s="8">
        <v>2.9000000000000057</v>
      </c>
      <c r="CM111" s="8">
        <v>4</v>
      </c>
      <c r="CN111" s="8">
        <v>4</v>
      </c>
      <c r="CO111" s="8">
        <v>3.5</v>
      </c>
      <c r="CP111" s="8">
        <v>4.6000000000000085</v>
      </c>
      <c r="CQ111" s="8">
        <v>4.6000000000000085</v>
      </c>
      <c r="CS111" s="8">
        <f t="shared" si="90"/>
        <v>9.9999999999994316E-2</v>
      </c>
      <c r="CT111" s="8">
        <f t="shared" si="91"/>
        <v>-0.48333333333333295</v>
      </c>
      <c r="CU111" s="8">
        <f t="shared" si="92"/>
        <v>-0.6166666666666667</v>
      </c>
      <c r="CV111" s="8">
        <f t="shared" si="93"/>
        <v>0.7166666666666659</v>
      </c>
      <c r="CW111" s="8">
        <f t="shared" si="94"/>
        <v>-1.1166666666666756</v>
      </c>
      <c r="CX111" s="8">
        <f t="shared" si="95"/>
        <v>-1.4833333333333418</v>
      </c>
      <c r="CZ111" s="8">
        <f t="shared" si="96"/>
        <v>8.8811111111111032</v>
      </c>
      <c r="DA111" s="8">
        <f t="shared" si="97"/>
        <v>7.8358333333333334</v>
      </c>
      <c r="DB111" s="8">
        <f t="shared" si="98"/>
        <v>6.3144444444444456</v>
      </c>
      <c r="DC111" s="8">
        <f t="shared" si="99"/>
        <v>6.5351666666666706</v>
      </c>
      <c r="DD111" s="8">
        <f t="shared" si="100"/>
        <v>5.2311111111111028</v>
      </c>
      <c r="DE111" s="8">
        <f t="shared" si="101"/>
        <v>4.6472222222222133</v>
      </c>
    </row>
    <row r="112" spans="1:109" ht="15.75" x14ac:dyDescent="0.5">
      <c r="A112" s="12" t="s">
        <v>119</v>
      </c>
      <c r="B112" s="7">
        <v>1</v>
      </c>
      <c r="C112" s="7">
        <v>1</v>
      </c>
      <c r="D112" s="8">
        <v>1.7000000000000002</v>
      </c>
      <c r="E112" s="8">
        <v>2.1999999999999997</v>
      </c>
      <c r="F112" s="8">
        <v>1.7000000000000002</v>
      </c>
      <c r="G112" s="8">
        <v>1.7000000000000002</v>
      </c>
      <c r="H112" s="8">
        <v>1.7000000000000002</v>
      </c>
      <c r="I112" s="8">
        <v>1.7000000000000002</v>
      </c>
      <c r="K112" s="8">
        <v>3.2599999999999967</v>
      </c>
      <c r="L112" s="8">
        <v>4.1599999999999993</v>
      </c>
      <c r="M112" s="8">
        <v>3.0199999999999987</v>
      </c>
      <c r="N112" s="8">
        <v>3.0199999999999987</v>
      </c>
      <c r="O112" s="8">
        <v>5.7399999999999975</v>
      </c>
      <c r="P112" s="8">
        <v>3.1399999999999979</v>
      </c>
      <c r="R112" s="8">
        <f t="shared" si="104"/>
        <v>-1.5599999999999965</v>
      </c>
      <c r="S112" s="8">
        <f t="shared" si="104"/>
        <v>-1.9599999999999995</v>
      </c>
      <c r="T112" s="8">
        <f t="shared" si="104"/>
        <v>-1.3199999999999985</v>
      </c>
      <c r="U112" s="8">
        <f t="shared" si="102"/>
        <v>-1.3199999999999985</v>
      </c>
      <c r="V112" s="8">
        <f t="shared" si="102"/>
        <v>-4.0399999999999974</v>
      </c>
      <c r="W112" s="8">
        <f t="shared" si="102"/>
        <v>-1.4399999999999977</v>
      </c>
      <c r="Y112" s="8">
        <v>9.7000000000000011</v>
      </c>
      <c r="Z112" s="8">
        <v>7.3999999999999995</v>
      </c>
      <c r="AA112" s="8">
        <v>6.8000000000000007</v>
      </c>
      <c r="AB112" s="8">
        <v>8.5</v>
      </c>
      <c r="AC112" s="8">
        <v>7.3999999999999995</v>
      </c>
      <c r="AD112" s="8">
        <v>6.8000000000000007</v>
      </c>
      <c r="AF112" s="8">
        <v>28.245833333333334</v>
      </c>
      <c r="AG112" s="8">
        <v>25.653333333333336</v>
      </c>
      <c r="AH112" s="8">
        <v>25.554166666666671</v>
      </c>
      <c r="AI112" s="8">
        <v>27.179166666666674</v>
      </c>
      <c r="AJ112" s="8">
        <v>24.779166666666665</v>
      </c>
      <c r="AK112" s="8">
        <v>23.587500000000002</v>
      </c>
      <c r="AM112" s="8">
        <f t="shared" si="105"/>
        <v>-18.545833333333334</v>
      </c>
      <c r="AN112" s="8">
        <f t="shared" si="105"/>
        <v>-18.253333333333337</v>
      </c>
      <c r="AO112" s="8">
        <f t="shared" si="105"/>
        <v>-18.75416666666667</v>
      </c>
      <c r="AP112" s="8">
        <f t="shared" si="103"/>
        <v>-18.679166666666674</v>
      </c>
      <c r="AQ112" s="8">
        <f t="shared" si="103"/>
        <v>-17.379166666666666</v>
      </c>
      <c r="AR112" s="8">
        <f t="shared" si="103"/>
        <v>-16.787500000000001</v>
      </c>
      <c r="AT112" s="8">
        <v>9.6</v>
      </c>
      <c r="AU112" s="8">
        <v>9.3000000000000007</v>
      </c>
      <c r="AV112" s="8">
        <v>5.5</v>
      </c>
      <c r="AW112" s="8">
        <v>7.85</v>
      </c>
      <c r="AX112" s="8">
        <v>5.25</v>
      </c>
      <c r="AY112" s="8">
        <v>8.7000000000000011</v>
      </c>
      <c r="BB112" s="8">
        <v>8.0999999999999979</v>
      </c>
      <c r="BC112" s="8">
        <v>8.2000000000000028</v>
      </c>
      <c r="BD112" s="8">
        <v>5.12</v>
      </c>
      <c r="BE112" s="8">
        <v>6.68</v>
      </c>
      <c r="BF112" s="8">
        <v>6.1919999999999993</v>
      </c>
      <c r="BG112" s="8">
        <v>7.3800000000000008</v>
      </c>
      <c r="BI112" s="8">
        <f t="shared" si="78"/>
        <v>1.5000000000000018</v>
      </c>
      <c r="BJ112" s="8">
        <f t="shared" si="79"/>
        <v>1.0999999999999979</v>
      </c>
      <c r="BK112" s="8">
        <f t="shared" si="80"/>
        <v>0.37999999999999989</v>
      </c>
      <c r="BL112" s="8">
        <f t="shared" si="81"/>
        <v>1.17</v>
      </c>
      <c r="BM112" s="8">
        <f t="shared" si="82"/>
        <v>-0.94199999999999928</v>
      </c>
      <c r="BN112" s="8">
        <f t="shared" si="83"/>
        <v>1.3200000000000003</v>
      </c>
      <c r="BP112" s="8">
        <f t="array" ref="BP112">AVERAGE(D112,Y112,AT112)</f>
        <v>7</v>
      </c>
      <c r="BQ112" s="8">
        <f t="array" ref="BQ112">AVERAGE(E112,Z112,AU112)</f>
        <v>6.3</v>
      </c>
      <c r="BR112" s="8">
        <f t="array" ref="BR112">AVERAGE(F112,AA112,AV112)</f>
        <v>4.666666666666667</v>
      </c>
      <c r="BS112" s="8">
        <f t="array" ref="BS112">AVERAGE(G112,AB112,AW112)</f>
        <v>6.0166666666666657</v>
      </c>
      <c r="BT112" s="8">
        <f t="array" ref="BT112">AVERAGE(H112,AC112,AX112)</f>
        <v>4.7833333333333332</v>
      </c>
      <c r="BU112" s="8">
        <f t="array" ref="BU112">AVERAGE(I112,AD112,AY112)</f>
        <v>5.7333333333333343</v>
      </c>
      <c r="BX112" s="8">
        <v>13.201944444444443</v>
      </c>
      <c r="BY112" s="8">
        <v>12.671111111111111</v>
      </c>
      <c r="BZ112" s="8">
        <v>11.231388888888889</v>
      </c>
      <c r="CA112" s="8">
        <v>12.29305555555556</v>
      </c>
      <c r="CB112" s="8">
        <v>12.237055555555555</v>
      </c>
      <c r="CC112" s="8">
        <v>11.369166666666667</v>
      </c>
      <c r="CE112" s="8">
        <f t="shared" si="84"/>
        <v>-6.2019444444444431</v>
      </c>
      <c r="CF112" s="8">
        <f t="shared" si="85"/>
        <v>-6.3711111111111114</v>
      </c>
      <c r="CG112" s="8">
        <f t="shared" si="86"/>
        <v>-6.5647222222222217</v>
      </c>
      <c r="CH112" s="8">
        <f t="shared" si="87"/>
        <v>-6.2763888888888939</v>
      </c>
      <c r="CI112" s="8">
        <f t="shared" si="88"/>
        <v>-7.4537222222222219</v>
      </c>
      <c r="CJ112" s="8">
        <f t="shared" si="89"/>
        <v>-5.6358333333333324</v>
      </c>
      <c r="CL112" s="8">
        <v>1.7999999999999972</v>
      </c>
      <c r="CM112" s="8">
        <v>1.2000000000000028</v>
      </c>
      <c r="CN112" s="8">
        <v>1.2000000000000028</v>
      </c>
      <c r="CO112" s="8">
        <v>0.59999999999999432</v>
      </c>
      <c r="CP112" s="8">
        <v>0.59999999999999432</v>
      </c>
      <c r="CQ112" s="8">
        <v>1.2000000000000028</v>
      </c>
      <c r="CS112" s="8">
        <f t="shared" si="90"/>
        <v>5.2000000000000028</v>
      </c>
      <c r="CT112" s="8">
        <f t="shared" si="91"/>
        <v>5.099999999999997</v>
      </c>
      <c r="CU112" s="8">
        <f t="shared" si="92"/>
        <v>3.4666666666666641</v>
      </c>
      <c r="CV112" s="8">
        <f t="shared" si="93"/>
        <v>5.4166666666666714</v>
      </c>
      <c r="CW112" s="8">
        <f t="shared" si="94"/>
        <v>4.1833333333333389</v>
      </c>
      <c r="CX112" s="8">
        <f t="shared" si="95"/>
        <v>4.5333333333333314</v>
      </c>
      <c r="CZ112" s="8">
        <f t="shared" si="96"/>
        <v>11.401944444444446</v>
      </c>
      <c r="DA112" s="8">
        <f t="shared" si="97"/>
        <v>11.471111111111108</v>
      </c>
      <c r="DB112" s="8">
        <f t="shared" si="98"/>
        <v>10.031388888888886</v>
      </c>
      <c r="DC112" s="8">
        <f t="shared" si="99"/>
        <v>11.693055555555565</v>
      </c>
      <c r="DD112" s="8">
        <f t="shared" si="100"/>
        <v>11.637055555555561</v>
      </c>
      <c r="DE112" s="8">
        <f t="shared" si="101"/>
        <v>10.169166666666664</v>
      </c>
    </row>
    <row r="113" spans="1:109" ht="15.75" x14ac:dyDescent="0.5">
      <c r="A113" s="12" t="s">
        <v>120</v>
      </c>
      <c r="B113" s="7">
        <v>1</v>
      </c>
      <c r="C113" s="7">
        <v>2</v>
      </c>
      <c r="D113" s="8">
        <v>69.099999999999994</v>
      </c>
      <c r="E113" s="8">
        <v>59.4</v>
      </c>
      <c r="F113" s="8">
        <v>77.100000000000009</v>
      </c>
      <c r="G113" s="8">
        <v>90.2</v>
      </c>
      <c r="H113" s="8">
        <v>82.199999999999989</v>
      </c>
      <c r="I113" s="8">
        <v>93.100000000000009</v>
      </c>
      <c r="K113" s="8">
        <v>64.5</v>
      </c>
      <c r="L113" s="8">
        <v>57.879999999999995</v>
      </c>
      <c r="M113" s="8">
        <v>68.38</v>
      </c>
      <c r="N113" s="8">
        <v>82.1</v>
      </c>
      <c r="O113" s="8">
        <v>74.12</v>
      </c>
      <c r="P113" s="8">
        <v>88.86</v>
      </c>
      <c r="R113" s="8">
        <f t="shared" si="104"/>
        <v>4.5999999999999943</v>
      </c>
      <c r="S113" s="8">
        <f t="shared" si="104"/>
        <v>1.5200000000000031</v>
      </c>
      <c r="T113" s="8">
        <f t="shared" si="104"/>
        <v>8.7200000000000131</v>
      </c>
      <c r="U113" s="8">
        <f t="shared" si="102"/>
        <v>8.1000000000000085</v>
      </c>
      <c r="V113" s="8">
        <f t="shared" si="102"/>
        <v>8.0799999999999841</v>
      </c>
      <c r="W113" s="8">
        <f t="shared" si="102"/>
        <v>4.2400000000000091</v>
      </c>
      <c r="Y113" s="8">
        <v>63.4</v>
      </c>
      <c r="Z113" s="8">
        <v>65.100000000000009</v>
      </c>
      <c r="AA113" s="8">
        <v>62.2</v>
      </c>
      <c r="AB113" s="8">
        <v>65.7</v>
      </c>
      <c r="AC113" s="8">
        <v>78.8</v>
      </c>
      <c r="AD113" s="8">
        <v>92</v>
      </c>
      <c r="AF113" s="8">
        <v>64.920833333333334</v>
      </c>
      <c r="AG113" s="8">
        <v>65.4375</v>
      </c>
      <c r="AH113" s="8">
        <v>61.670833333333334</v>
      </c>
      <c r="AI113" s="8">
        <v>65.348333333333329</v>
      </c>
      <c r="AJ113" s="8">
        <v>74.81583333333333</v>
      </c>
      <c r="AK113" s="8">
        <v>78.194166666666661</v>
      </c>
      <c r="AM113" s="8">
        <f t="shared" si="105"/>
        <v>-1.5208333333333357</v>
      </c>
      <c r="AN113" s="8">
        <f t="shared" si="105"/>
        <v>-0.33749999999999147</v>
      </c>
      <c r="AO113" s="8">
        <f t="shared" si="105"/>
        <v>0.52916666666666856</v>
      </c>
      <c r="AP113" s="8">
        <f t="shared" si="103"/>
        <v>0.35166666666667368</v>
      </c>
      <c r="AQ113" s="8">
        <f t="shared" si="103"/>
        <v>3.9841666666666669</v>
      </c>
      <c r="AR113" s="8">
        <f t="shared" si="103"/>
        <v>13.805833333333339</v>
      </c>
      <c r="AT113" s="8">
        <v>71.400000000000006</v>
      </c>
      <c r="AU113" s="8">
        <v>67.95</v>
      </c>
      <c r="AV113" s="8">
        <v>72.300000000000011</v>
      </c>
      <c r="AW113" s="8">
        <v>70.800000000000011</v>
      </c>
      <c r="AX113" s="8">
        <v>69.474999999999994</v>
      </c>
      <c r="AY113" s="8">
        <v>76.149999999999991</v>
      </c>
      <c r="BB113" s="8">
        <v>67.283999999999992</v>
      </c>
      <c r="BC113" s="8">
        <v>63.744000000000007</v>
      </c>
      <c r="BD113" s="8">
        <v>69.343999999999994</v>
      </c>
      <c r="BE113" s="8">
        <v>70.544000000000011</v>
      </c>
      <c r="BF113" s="8">
        <v>70.304000000000002</v>
      </c>
      <c r="BG113" s="8">
        <v>75.123999999999995</v>
      </c>
      <c r="BI113" s="8">
        <f t="shared" si="78"/>
        <v>4.1160000000000139</v>
      </c>
      <c r="BJ113" s="8">
        <f t="shared" si="79"/>
        <v>4.205999999999996</v>
      </c>
      <c r="BK113" s="8">
        <f t="shared" si="80"/>
        <v>2.9560000000000173</v>
      </c>
      <c r="BL113" s="8">
        <f t="shared" si="81"/>
        <v>0.25600000000000023</v>
      </c>
      <c r="BM113" s="8">
        <f t="shared" si="82"/>
        <v>-0.82900000000000773</v>
      </c>
      <c r="BN113" s="8">
        <f t="shared" si="83"/>
        <v>1.0259999999999962</v>
      </c>
      <c r="BP113" s="8">
        <f t="array" ref="BP113">AVERAGE(D113,Y113,AT113)</f>
        <v>67.966666666666669</v>
      </c>
      <c r="BQ113" s="8">
        <f t="array" ref="BQ113">AVERAGE(E113,Z113,AU113)</f>
        <v>64.149999999999991</v>
      </c>
      <c r="BR113" s="8">
        <f t="array" ref="BR113">AVERAGE(F113,AA113,AV113)</f>
        <v>70.533333333333346</v>
      </c>
      <c r="BS113" s="8">
        <f t="array" ref="BS113">AVERAGE(G113,AB113,AW113)</f>
        <v>75.566666666666677</v>
      </c>
      <c r="BT113" s="8">
        <f t="array" ref="BT113">AVERAGE(H113,AC113,AX113)</f>
        <v>76.825000000000003</v>
      </c>
      <c r="BU113" s="8">
        <f t="array" ref="BU113">AVERAGE(I113,AD113,AY113)</f>
        <v>87.083333333333329</v>
      </c>
      <c r="BX113" s="8">
        <v>65.56827777777778</v>
      </c>
      <c r="BY113" s="8">
        <v>62.353833333333334</v>
      </c>
      <c r="BZ113" s="8">
        <v>66.464944444444441</v>
      </c>
      <c r="CA113" s="8">
        <v>72.664111111111112</v>
      </c>
      <c r="CB113" s="8">
        <v>73.07994444444445</v>
      </c>
      <c r="CC113" s="8">
        <v>80.726055555555561</v>
      </c>
      <c r="CE113" s="8">
        <f t="shared" si="84"/>
        <v>2.3983888888888885</v>
      </c>
      <c r="CF113" s="8">
        <f t="shared" si="85"/>
        <v>1.7961666666666574</v>
      </c>
      <c r="CG113" s="8">
        <f t="shared" si="86"/>
        <v>4.0683888888889044</v>
      </c>
      <c r="CH113" s="8">
        <f t="shared" si="87"/>
        <v>2.9025555555555655</v>
      </c>
      <c r="CI113" s="8">
        <f t="shared" si="88"/>
        <v>3.7450555555555525</v>
      </c>
      <c r="CJ113" s="8">
        <f t="shared" si="89"/>
        <v>6.3572777777777674</v>
      </c>
      <c r="CL113" s="8">
        <v>73.2</v>
      </c>
      <c r="CM113" s="8">
        <v>55.5</v>
      </c>
      <c r="CN113" s="8">
        <v>66.900000000000006</v>
      </c>
      <c r="CO113" s="8">
        <v>70.900000000000006</v>
      </c>
      <c r="CP113" s="8">
        <v>74.900000000000006</v>
      </c>
      <c r="CQ113" s="8">
        <v>84.6</v>
      </c>
      <c r="CS113" s="8">
        <f t="shared" si="90"/>
        <v>-5.2333333333333343</v>
      </c>
      <c r="CT113" s="8">
        <f t="shared" si="91"/>
        <v>8.6499999999999915</v>
      </c>
      <c r="CU113" s="8">
        <f t="shared" si="92"/>
        <v>3.63333333333334</v>
      </c>
      <c r="CV113" s="8">
        <f t="shared" si="93"/>
        <v>4.6666666666666714</v>
      </c>
      <c r="CW113" s="8">
        <f t="shared" si="94"/>
        <v>1.9249999999999972</v>
      </c>
      <c r="CX113" s="8">
        <f t="shared" si="95"/>
        <v>2.4833333333333343</v>
      </c>
      <c r="CZ113" s="8">
        <f t="shared" si="96"/>
        <v>-7.6317222222222227</v>
      </c>
      <c r="DA113" s="8">
        <f t="shared" si="97"/>
        <v>6.8538333333333341</v>
      </c>
      <c r="DB113" s="8">
        <f t="shared" si="98"/>
        <v>-0.43505555555556441</v>
      </c>
      <c r="DC113" s="8">
        <f t="shared" si="99"/>
        <v>1.7641111111111059</v>
      </c>
      <c r="DD113" s="8">
        <f t="shared" si="100"/>
        <v>-1.8200555555555553</v>
      </c>
      <c r="DE113" s="8">
        <f t="shared" si="101"/>
        <v>-3.8739444444444331</v>
      </c>
    </row>
    <row r="114" spans="1:109" ht="15.75" x14ac:dyDescent="0.5">
      <c r="A114" s="12" t="s">
        <v>121</v>
      </c>
      <c r="B114" s="7">
        <v>1</v>
      </c>
      <c r="C114" s="7">
        <v>2</v>
      </c>
      <c r="D114" s="8">
        <v>46.800000000000004</v>
      </c>
      <c r="E114" s="8">
        <v>53.1</v>
      </c>
      <c r="F114" s="8">
        <v>54.2</v>
      </c>
      <c r="G114" s="8">
        <v>57.099999999999994</v>
      </c>
      <c r="H114" s="8">
        <v>49.1</v>
      </c>
      <c r="I114" s="8">
        <v>58.199999999999996</v>
      </c>
      <c r="K114" s="8">
        <v>49.64</v>
      </c>
      <c r="L114" s="8">
        <v>54.39</v>
      </c>
      <c r="M114" s="8">
        <v>55.867999999999995</v>
      </c>
      <c r="N114" s="8">
        <v>55.260000000000005</v>
      </c>
      <c r="O114" s="8">
        <v>49.9</v>
      </c>
      <c r="P114" s="8">
        <v>58.320000000000007</v>
      </c>
      <c r="R114" s="8">
        <f t="shared" si="104"/>
        <v>-2.8399999999999963</v>
      </c>
      <c r="S114" s="8">
        <f t="shared" si="104"/>
        <v>-1.2899999999999991</v>
      </c>
      <c r="T114" s="8">
        <f t="shared" si="104"/>
        <v>-1.6679999999999922</v>
      </c>
      <c r="U114" s="8">
        <f t="shared" si="102"/>
        <v>1.8399999999999892</v>
      </c>
      <c r="V114" s="8">
        <f t="shared" si="102"/>
        <v>-0.79999999999999716</v>
      </c>
      <c r="W114" s="8">
        <f t="shared" si="102"/>
        <v>-0.12000000000001165</v>
      </c>
      <c r="Y114" s="8">
        <v>33.700000000000003</v>
      </c>
      <c r="Z114" s="8">
        <v>36</v>
      </c>
      <c r="AA114" s="8">
        <v>39.4</v>
      </c>
      <c r="AB114" s="8">
        <v>28.499999999999996</v>
      </c>
      <c r="AC114" s="8">
        <v>27.400000000000002</v>
      </c>
      <c r="AD114" s="8">
        <v>26.200000000000003</v>
      </c>
      <c r="AF114" s="8">
        <v>34.900000000000006</v>
      </c>
      <c r="AG114" s="8">
        <v>40.858333333333334</v>
      </c>
      <c r="AH114" s="8">
        <v>39.658333333333331</v>
      </c>
      <c r="AI114" s="8">
        <v>29.19583333333334</v>
      </c>
      <c r="AJ114" s="8">
        <v>25.616666666666667</v>
      </c>
      <c r="AK114" s="8">
        <v>24.916666666666664</v>
      </c>
      <c r="AM114" s="8">
        <f t="shared" si="105"/>
        <v>-1.2000000000000028</v>
      </c>
      <c r="AN114" s="8">
        <f t="shared" si="105"/>
        <v>-4.8583333333333343</v>
      </c>
      <c r="AO114" s="8">
        <f t="shared" si="105"/>
        <v>-0.25833333333333286</v>
      </c>
      <c r="AP114" s="8">
        <f t="shared" si="103"/>
        <v>-0.69583333333334352</v>
      </c>
      <c r="AQ114" s="8">
        <f t="shared" si="103"/>
        <v>1.783333333333335</v>
      </c>
      <c r="AR114" s="8">
        <f t="shared" si="103"/>
        <v>1.2833333333333385</v>
      </c>
      <c r="AT114" s="8">
        <v>70.5</v>
      </c>
      <c r="AU114" s="8">
        <v>78.349999999999994</v>
      </c>
      <c r="AV114" s="8">
        <v>65</v>
      </c>
      <c r="AW114" s="8">
        <v>44.25</v>
      </c>
      <c r="AX114" s="8">
        <v>41</v>
      </c>
      <c r="AY114" s="8">
        <v>42.45</v>
      </c>
      <c r="BB114" s="8">
        <v>71.66</v>
      </c>
      <c r="BC114" s="8">
        <v>72.61999999999999</v>
      </c>
      <c r="BD114" s="8">
        <v>65.34</v>
      </c>
      <c r="BE114" s="8">
        <v>49.760000000000005</v>
      </c>
      <c r="BF114" s="8">
        <v>46.82</v>
      </c>
      <c r="BG114" s="8">
        <v>48.519999999999996</v>
      </c>
      <c r="BI114" s="8">
        <f t="shared" si="78"/>
        <v>-1.1599999999999966</v>
      </c>
      <c r="BJ114" s="8">
        <f t="shared" si="79"/>
        <v>5.730000000000004</v>
      </c>
      <c r="BK114" s="8">
        <f t="shared" si="80"/>
        <v>-0.34000000000000341</v>
      </c>
      <c r="BL114" s="8">
        <f t="shared" si="81"/>
        <v>-5.5100000000000051</v>
      </c>
      <c r="BM114" s="8">
        <f t="shared" si="82"/>
        <v>-5.82</v>
      </c>
      <c r="BN114" s="8">
        <f t="shared" si="83"/>
        <v>-6.0699999999999932</v>
      </c>
      <c r="BP114" s="8">
        <f t="array" ref="BP114">AVERAGE(D114,Y114,AT114)</f>
        <v>50.333333333333336</v>
      </c>
      <c r="BQ114" s="8">
        <f t="array" ref="BQ114">AVERAGE(E114,Z114,AU114)</f>
        <v>55.816666666666663</v>
      </c>
      <c r="BR114" s="8">
        <f t="array" ref="BR114">AVERAGE(F114,AA114,AV114)</f>
        <v>52.866666666666667</v>
      </c>
      <c r="BS114" s="8">
        <f t="array" ref="BS114">AVERAGE(G114,AB114,AW114)</f>
        <v>43.283333333333331</v>
      </c>
      <c r="BT114" s="8">
        <f t="array" ref="BT114">AVERAGE(H114,AC114,AX114)</f>
        <v>39.166666666666664</v>
      </c>
      <c r="BU114" s="8">
        <f t="array" ref="BU114">AVERAGE(I114,AD114,AY114)</f>
        <v>42.283333333333339</v>
      </c>
      <c r="BX114" s="8">
        <v>52.066666666666663</v>
      </c>
      <c r="BY114" s="8">
        <v>55.956111111111113</v>
      </c>
      <c r="BZ114" s="8">
        <v>53.62211111111111</v>
      </c>
      <c r="CA114" s="8">
        <v>44.738611111111119</v>
      </c>
      <c r="CB114" s="8">
        <v>40.778888888888893</v>
      </c>
      <c r="CC114" s="8">
        <v>43.918888888888887</v>
      </c>
      <c r="CE114" s="8">
        <f t="shared" si="84"/>
        <v>-1.7333333333333272</v>
      </c>
      <c r="CF114" s="8">
        <f t="shared" si="85"/>
        <v>-0.13944444444445026</v>
      </c>
      <c r="CG114" s="8">
        <f t="shared" si="86"/>
        <v>-0.75544444444444281</v>
      </c>
      <c r="CH114" s="8">
        <f t="shared" si="87"/>
        <v>-1.4552777777777877</v>
      </c>
      <c r="CI114" s="8">
        <f t="shared" si="88"/>
        <v>-1.6122222222222291</v>
      </c>
      <c r="CJ114" s="8">
        <f t="shared" si="89"/>
        <v>-1.6355555555555483</v>
      </c>
      <c r="CL114" s="8">
        <v>76.599999999999994</v>
      </c>
      <c r="CM114" s="8">
        <v>78.3</v>
      </c>
      <c r="CN114" s="8">
        <v>72.599999999999994</v>
      </c>
      <c r="CO114" s="8">
        <v>64.599999999999994</v>
      </c>
      <c r="CP114" s="8">
        <v>63.5</v>
      </c>
      <c r="CQ114" s="8">
        <v>64.599999999999994</v>
      </c>
      <c r="CS114" s="8">
        <f t="shared" si="90"/>
        <v>-26.266666666666659</v>
      </c>
      <c r="CT114" s="8">
        <f t="shared" si="91"/>
        <v>-22.483333333333334</v>
      </c>
      <c r="CU114" s="8">
        <f t="shared" si="92"/>
        <v>-19.733333333333327</v>
      </c>
      <c r="CV114" s="8">
        <f t="shared" si="93"/>
        <v>-21.316666666666663</v>
      </c>
      <c r="CW114" s="8">
        <f t="shared" si="94"/>
        <v>-24.333333333333336</v>
      </c>
      <c r="CX114" s="8">
        <f t="shared" si="95"/>
        <v>-22.316666666666656</v>
      </c>
      <c r="CZ114" s="8">
        <f t="shared" si="96"/>
        <v>-24.533333333333331</v>
      </c>
      <c r="DA114" s="8">
        <f t="shared" si="97"/>
        <v>-22.343888888888884</v>
      </c>
      <c r="DB114" s="8">
        <f t="shared" si="98"/>
        <v>-18.977888888888884</v>
      </c>
      <c r="DC114" s="8">
        <f t="shared" si="99"/>
        <v>-19.861388888888875</v>
      </c>
      <c r="DD114" s="8">
        <f t="shared" si="100"/>
        <v>-22.721111111111107</v>
      </c>
      <c r="DE114" s="8">
        <f t="shared" si="101"/>
        <v>-20.681111111111107</v>
      </c>
    </row>
    <row r="115" spans="1:109" ht="15.75" x14ac:dyDescent="0.5">
      <c r="A115" s="12" t="s">
        <v>122</v>
      </c>
      <c r="B115" s="7">
        <v>1</v>
      </c>
      <c r="C115" s="7">
        <v>2</v>
      </c>
      <c r="D115" s="8">
        <v>72</v>
      </c>
      <c r="E115" s="8">
        <v>72.5</v>
      </c>
      <c r="F115" s="8">
        <v>74.8</v>
      </c>
      <c r="G115" s="8">
        <v>76.5</v>
      </c>
      <c r="H115" s="8">
        <v>73.099999999999994</v>
      </c>
      <c r="I115" s="8">
        <v>78.2</v>
      </c>
      <c r="K115" s="8">
        <v>71.039999999999992</v>
      </c>
      <c r="L115" s="8">
        <v>71.92</v>
      </c>
      <c r="M115" s="8">
        <v>72.72</v>
      </c>
      <c r="N115" s="8">
        <v>74.58</v>
      </c>
      <c r="O115" s="8">
        <v>73.440000000000012</v>
      </c>
      <c r="P115" s="8">
        <v>73.559999999999988</v>
      </c>
      <c r="R115" s="8">
        <f t="shared" si="104"/>
        <v>0.96000000000000796</v>
      </c>
      <c r="S115" s="8">
        <f t="shared" si="104"/>
        <v>0.57999999999999829</v>
      </c>
      <c r="T115" s="8">
        <f t="shared" si="104"/>
        <v>2.0799999999999983</v>
      </c>
      <c r="U115" s="8">
        <f t="shared" si="102"/>
        <v>1.9200000000000017</v>
      </c>
      <c r="V115" s="8">
        <f t="shared" si="102"/>
        <v>-0.34000000000001762</v>
      </c>
      <c r="W115" s="8">
        <f t="shared" si="102"/>
        <v>4.6400000000000148</v>
      </c>
      <c r="Y115" s="8">
        <v>81.699999999999989</v>
      </c>
      <c r="Z115" s="8">
        <v>73.099999999999994</v>
      </c>
      <c r="AA115" s="8">
        <v>76.5</v>
      </c>
      <c r="AB115" s="8">
        <v>74.2</v>
      </c>
      <c r="AC115" s="8">
        <v>67.400000000000006</v>
      </c>
      <c r="AD115" s="8">
        <v>71.399999999999991</v>
      </c>
      <c r="AF115" s="8">
        <v>64.375</v>
      </c>
      <c r="AG115" s="8">
        <v>61.262500000000003</v>
      </c>
      <c r="AH115" s="8">
        <v>61.137500000000003</v>
      </c>
      <c r="AI115" s="8">
        <v>61.520833333333329</v>
      </c>
      <c r="AJ115" s="8">
        <v>60.566666666666663</v>
      </c>
      <c r="AK115" s="8">
        <v>62.650000000000006</v>
      </c>
      <c r="AM115" s="8">
        <f t="shared" si="105"/>
        <v>17.324999999999989</v>
      </c>
      <c r="AN115" s="8">
        <f t="shared" si="105"/>
        <v>11.837499999999991</v>
      </c>
      <c r="AO115" s="8">
        <f t="shared" si="105"/>
        <v>15.362499999999997</v>
      </c>
      <c r="AP115" s="8">
        <f t="shared" si="103"/>
        <v>12.679166666666674</v>
      </c>
      <c r="AQ115" s="8">
        <f t="shared" si="103"/>
        <v>6.8333333333333428</v>
      </c>
      <c r="AR115" s="8">
        <f t="shared" si="103"/>
        <v>8.7499999999999858</v>
      </c>
      <c r="AT115" s="8">
        <v>58.599999999999994</v>
      </c>
      <c r="AU115" s="8">
        <v>63.5</v>
      </c>
      <c r="AV115" s="8">
        <v>61.600000000000009</v>
      </c>
      <c r="AW115" s="8">
        <v>65.100000000000009</v>
      </c>
      <c r="AX115" s="8">
        <v>60.95</v>
      </c>
      <c r="AY115" s="8">
        <v>51.599999999999994</v>
      </c>
      <c r="BB115" s="8">
        <v>66.039999999999992</v>
      </c>
      <c r="BC115" s="8">
        <v>65.66</v>
      </c>
      <c r="BD115" s="8">
        <v>64.28</v>
      </c>
      <c r="BE115" s="8">
        <v>66.38</v>
      </c>
      <c r="BF115" s="8">
        <v>61.239999999999995</v>
      </c>
      <c r="BG115" s="8">
        <v>55.419999999999995</v>
      </c>
      <c r="BI115" s="8">
        <f t="shared" si="78"/>
        <v>-7.4399999999999977</v>
      </c>
      <c r="BJ115" s="8">
        <f t="shared" si="79"/>
        <v>-2.1599999999999966</v>
      </c>
      <c r="BK115" s="8">
        <f t="shared" si="80"/>
        <v>-2.6799999999999926</v>
      </c>
      <c r="BL115" s="8">
        <f t="shared" si="81"/>
        <v>-1.2799999999999869</v>
      </c>
      <c r="BM115" s="8">
        <f t="shared" si="82"/>
        <v>-0.28999999999999204</v>
      </c>
      <c r="BN115" s="8">
        <f t="shared" si="83"/>
        <v>-3.8200000000000003</v>
      </c>
      <c r="BP115" s="8">
        <f t="array" ref="BP115">AVERAGE(D115,Y115,AT115)</f>
        <v>70.766666666666666</v>
      </c>
      <c r="BQ115" s="8">
        <f t="array" ref="BQ115">AVERAGE(E115,Z115,AU115)</f>
        <v>69.7</v>
      </c>
      <c r="BR115" s="8">
        <f t="array" ref="BR115">AVERAGE(F115,AA115,AV115)</f>
        <v>70.966666666666683</v>
      </c>
      <c r="BS115" s="8">
        <f t="array" ref="BS115">AVERAGE(G115,AB115,AW115)</f>
        <v>71.933333333333337</v>
      </c>
      <c r="BT115" s="8">
        <f t="array" ref="BT115">AVERAGE(H115,AC115,AX115)</f>
        <v>67.149999999999991</v>
      </c>
      <c r="BU115" s="8">
        <f t="array" ref="BU115">AVERAGE(I115,AD115,AY115)</f>
        <v>67.066666666666663</v>
      </c>
      <c r="BX115" s="8">
        <v>67.151666666666657</v>
      </c>
      <c r="BY115" s="8">
        <v>66.280833333333334</v>
      </c>
      <c r="BZ115" s="8">
        <v>66.045833333333334</v>
      </c>
      <c r="CA115" s="8">
        <v>67.493611111111107</v>
      </c>
      <c r="CB115" s="8">
        <v>65.082222222222228</v>
      </c>
      <c r="CC115" s="8">
        <v>63.876666666666658</v>
      </c>
      <c r="CE115" s="8">
        <f t="shared" si="84"/>
        <v>3.6150000000000091</v>
      </c>
      <c r="CF115" s="8">
        <f t="shared" si="85"/>
        <v>3.4191666666666691</v>
      </c>
      <c r="CG115" s="8">
        <f t="shared" si="86"/>
        <v>4.9208333333333485</v>
      </c>
      <c r="CH115" s="8">
        <f t="shared" si="87"/>
        <v>4.4397222222222297</v>
      </c>
      <c r="CI115" s="8">
        <f t="shared" si="88"/>
        <v>2.0677777777777635</v>
      </c>
      <c r="CJ115" s="8">
        <f t="shared" si="89"/>
        <v>3.1900000000000048</v>
      </c>
      <c r="CL115" s="8">
        <v>90.9</v>
      </c>
      <c r="CM115" s="8">
        <v>96</v>
      </c>
      <c r="CN115" s="8">
        <v>82.3</v>
      </c>
      <c r="CO115" s="8">
        <v>84</v>
      </c>
      <c r="CP115" s="8">
        <v>86.9</v>
      </c>
      <c r="CQ115" s="8">
        <v>85.2</v>
      </c>
      <c r="CS115" s="8">
        <f t="shared" si="90"/>
        <v>-20.13333333333334</v>
      </c>
      <c r="CT115" s="8">
        <f t="shared" si="91"/>
        <v>-26.299999999999997</v>
      </c>
      <c r="CU115" s="8">
        <f t="shared" si="92"/>
        <v>-11.333333333333314</v>
      </c>
      <c r="CV115" s="8">
        <f t="shared" si="93"/>
        <v>-12.066666666666663</v>
      </c>
      <c r="CW115" s="8">
        <f t="shared" si="94"/>
        <v>-19.750000000000014</v>
      </c>
      <c r="CX115" s="8">
        <f t="shared" si="95"/>
        <v>-18.13333333333334</v>
      </c>
      <c r="CZ115" s="8">
        <f t="shared" si="96"/>
        <v>-23.748333333333349</v>
      </c>
      <c r="DA115" s="8">
        <f t="shared" si="97"/>
        <v>-29.719166666666666</v>
      </c>
      <c r="DB115" s="8">
        <f t="shared" si="98"/>
        <v>-16.254166666666663</v>
      </c>
      <c r="DC115" s="8">
        <f t="shared" si="99"/>
        <v>-16.506388888888893</v>
      </c>
      <c r="DD115" s="8">
        <f t="shared" si="100"/>
        <v>-21.817777777777778</v>
      </c>
      <c r="DE115" s="8">
        <f t="shared" si="101"/>
        <v>-21.323333333333345</v>
      </c>
    </row>
    <row r="116" spans="1:109" ht="15.75" x14ac:dyDescent="0.5">
      <c r="A116" s="13" t="s">
        <v>123</v>
      </c>
      <c r="B116" s="14">
        <v>2</v>
      </c>
      <c r="C116" s="14">
        <v>2</v>
      </c>
      <c r="D116" s="8">
        <v>97.7</v>
      </c>
      <c r="E116" s="8">
        <v>96.5</v>
      </c>
      <c r="F116" s="8">
        <v>97.7</v>
      </c>
      <c r="G116" s="8">
        <v>97.1</v>
      </c>
      <c r="H116" s="8">
        <v>97.1</v>
      </c>
      <c r="I116" s="8">
        <v>96.5</v>
      </c>
      <c r="K116" s="8">
        <v>80.84</v>
      </c>
      <c r="L116" s="8">
        <v>80.400000000000006</v>
      </c>
      <c r="M116" s="8">
        <v>82.320000000000007</v>
      </c>
      <c r="N116" s="8">
        <v>82.2</v>
      </c>
      <c r="O116" s="8">
        <v>82.88</v>
      </c>
      <c r="P116" s="8">
        <v>82.2</v>
      </c>
      <c r="R116" s="8">
        <f t="shared" si="104"/>
        <v>16.86</v>
      </c>
      <c r="S116" s="8">
        <f t="shared" si="104"/>
        <v>16.099999999999994</v>
      </c>
      <c r="T116" s="8">
        <f t="shared" si="104"/>
        <v>15.379999999999995</v>
      </c>
      <c r="U116" s="8">
        <f t="shared" si="102"/>
        <v>14.899999999999991</v>
      </c>
      <c r="V116" s="8">
        <f t="shared" si="102"/>
        <v>14.219999999999999</v>
      </c>
      <c r="W116" s="8">
        <f t="shared" si="102"/>
        <v>14.299999999999997</v>
      </c>
      <c r="Y116" s="8">
        <v>96</v>
      </c>
      <c r="Z116" s="8">
        <v>97.1</v>
      </c>
      <c r="AA116" s="8">
        <v>99.4</v>
      </c>
      <c r="AB116" s="8">
        <v>97.1</v>
      </c>
      <c r="AC116" s="8">
        <v>96</v>
      </c>
      <c r="AD116" s="8">
        <v>96</v>
      </c>
      <c r="AF116" s="8">
        <v>84.987499999999997</v>
      </c>
      <c r="AG116" s="8">
        <v>85.9</v>
      </c>
      <c r="AH116" s="8">
        <v>94.8</v>
      </c>
      <c r="AI116" s="8">
        <v>85.824999999999989</v>
      </c>
      <c r="AJ116" s="8">
        <v>84.442499999999995</v>
      </c>
      <c r="AK116" s="8">
        <v>84.325000000000003</v>
      </c>
      <c r="AM116" s="8">
        <f t="shared" si="105"/>
        <v>11.012500000000003</v>
      </c>
      <c r="AN116" s="8">
        <f t="shared" si="105"/>
        <v>11.199999999999989</v>
      </c>
      <c r="AO116" s="8">
        <f t="shared" si="105"/>
        <v>4.6000000000000085</v>
      </c>
      <c r="AP116" s="8">
        <f t="shared" si="103"/>
        <v>11.275000000000006</v>
      </c>
      <c r="AQ116" s="8">
        <f t="shared" si="103"/>
        <v>11.557500000000005</v>
      </c>
      <c r="AR116" s="8">
        <f t="shared" si="103"/>
        <v>11.674999999999997</v>
      </c>
      <c r="AT116" s="8">
        <v>61.15</v>
      </c>
      <c r="AU116" s="8">
        <v>64.05</v>
      </c>
      <c r="AV116" s="8">
        <v>64.900000000000006</v>
      </c>
      <c r="AW116" s="8">
        <v>71</v>
      </c>
      <c r="AX116" s="8">
        <v>66.349999999999994</v>
      </c>
      <c r="AY116" s="8">
        <v>65.800000000000011</v>
      </c>
      <c r="BB116" s="8">
        <v>66.460000000000008</v>
      </c>
      <c r="BC116" s="8">
        <v>69.38</v>
      </c>
      <c r="BD116" s="8">
        <v>70.06</v>
      </c>
      <c r="BE116" s="8">
        <v>74.3</v>
      </c>
      <c r="BF116" s="8">
        <v>71.599999999999994</v>
      </c>
      <c r="BG116" s="8">
        <v>71.66</v>
      </c>
      <c r="BI116" s="8">
        <f t="shared" si="78"/>
        <v>-5.3100000000000094</v>
      </c>
      <c r="BJ116" s="8">
        <f t="shared" si="79"/>
        <v>-5.3299999999999983</v>
      </c>
      <c r="BK116" s="8">
        <f t="shared" si="80"/>
        <v>-5.1599999999999966</v>
      </c>
      <c r="BL116" s="8">
        <f t="shared" si="81"/>
        <v>-3.2999999999999972</v>
      </c>
      <c r="BM116" s="8">
        <f t="shared" si="82"/>
        <v>-5.25</v>
      </c>
      <c r="BN116" s="8">
        <f t="shared" si="83"/>
        <v>-5.8599999999999852</v>
      </c>
      <c r="BP116" s="8">
        <f t="array" ref="BP116">AVERAGE(D116,Y116,AT116)</f>
        <v>84.95</v>
      </c>
      <c r="BQ116" s="8">
        <f t="array" ref="BQ116">AVERAGE(E116,Z116,AU116)</f>
        <v>85.883333333333326</v>
      </c>
      <c r="BR116" s="8">
        <f t="array" ref="BR116">AVERAGE(F116,AA116,AV116)</f>
        <v>87.333333333333329</v>
      </c>
      <c r="BS116" s="8">
        <f t="array" ref="BS116">AVERAGE(G116,AB116,AW116)</f>
        <v>88.399999999999991</v>
      </c>
      <c r="BT116" s="8">
        <f t="array" ref="BT116">AVERAGE(H116,AC116,AX116)</f>
        <v>86.483333333333334</v>
      </c>
      <c r="BU116" s="8">
        <f t="array" ref="BU116">AVERAGE(I116,AD116,AY116)</f>
        <v>86.100000000000009</v>
      </c>
      <c r="BX116" s="8">
        <v>77.42916666666666</v>
      </c>
      <c r="BY116" s="8">
        <v>78.56</v>
      </c>
      <c r="BZ116" s="8">
        <v>82.393333333333331</v>
      </c>
      <c r="CA116" s="8">
        <v>80.774999999999991</v>
      </c>
      <c r="CB116" s="8">
        <v>79.640833333333333</v>
      </c>
      <c r="CC116" s="8">
        <v>79.394999999999996</v>
      </c>
      <c r="CE116" s="8">
        <f t="shared" si="84"/>
        <v>7.5208333333333428</v>
      </c>
      <c r="CF116" s="8">
        <f t="shared" si="85"/>
        <v>7.3233333333333235</v>
      </c>
      <c r="CG116" s="8">
        <f t="shared" si="86"/>
        <v>4.9399999999999977</v>
      </c>
      <c r="CH116" s="8">
        <f t="shared" si="87"/>
        <v>7.625</v>
      </c>
      <c r="CI116" s="8">
        <f t="shared" si="88"/>
        <v>6.8425000000000011</v>
      </c>
      <c r="CJ116" s="8">
        <f t="shared" si="89"/>
        <v>6.7050000000000125</v>
      </c>
      <c r="CL116" s="8">
        <v>94.3</v>
      </c>
      <c r="CM116" s="8">
        <v>92</v>
      </c>
      <c r="CN116" s="8">
        <v>96.6</v>
      </c>
      <c r="CO116" s="8">
        <v>93.2</v>
      </c>
      <c r="CP116" s="8">
        <v>91.5</v>
      </c>
      <c r="CQ116" s="8">
        <v>96.6</v>
      </c>
      <c r="CS116" s="8">
        <f t="shared" si="90"/>
        <v>-9.3499999999999943</v>
      </c>
      <c r="CT116" s="8">
        <f t="shared" si="91"/>
        <v>-6.1166666666666742</v>
      </c>
      <c r="CU116" s="8">
        <f t="shared" si="92"/>
        <v>-9.2666666666666657</v>
      </c>
      <c r="CV116" s="8">
        <f t="shared" si="93"/>
        <v>-4.8000000000000114</v>
      </c>
      <c r="CW116" s="8">
        <f t="shared" si="94"/>
        <v>-5.0166666666666657</v>
      </c>
      <c r="CX116" s="8">
        <f t="shared" si="95"/>
        <v>-10.499999999999986</v>
      </c>
      <c r="CZ116" s="8">
        <f t="shared" si="96"/>
        <v>-16.870833333333337</v>
      </c>
      <c r="DA116" s="8">
        <f t="shared" si="97"/>
        <v>-13.439999999999998</v>
      </c>
      <c r="DB116" s="8">
        <f t="shared" si="98"/>
        <v>-14.206666666666663</v>
      </c>
      <c r="DC116" s="8">
        <f t="shared" si="99"/>
        <v>-12.425000000000011</v>
      </c>
      <c r="DD116" s="8">
        <f t="shared" si="100"/>
        <v>-11.859166666666667</v>
      </c>
      <c r="DE116" s="8">
        <f t="shared" si="101"/>
        <v>-17.204999999999998</v>
      </c>
    </row>
    <row r="117" spans="1:109" ht="15.75" x14ac:dyDescent="0.5">
      <c r="A117" s="12" t="s">
        <v>124</v>
      </c>
      <c r="B117" s="7">
        <v>1</v>
      </c>
      <c r="C117" s="7">
        <v>2</v>
      </c>
      <c r="D117" s="8">
        <v>45.1</v>
      </c>
      <c r="E117" s="8">
        <v>50.8</v>
      </c>
      <c r="F117" s="8">
        <v>52.5</v>
      </c>
      <c r="G117" s="8">
        <v>62.8</v>
      </c>
      <c r="H117" s="8">
        <v>87.4</v>
      </c>
      <c r="I117" s="8">
        <v>64.5</v>
      </c>
      <c r="K117" s="8">
        <v>49.980000000000004</v>
      </c>
      <c r="L117" s="8">
        <v>52.839999999999996</v>
      </c>
      <c r="M117" s="8">
        <v>54.56</v>
      </c>
      <c r="N117" s="8">
        <v>61.320000000000007</v>
      </c>
      <c r="O117" s="8">
        <v>79.38000000000001</v>
      </c>
      <c r="P117" s="8">
        <v>64.84</v>
      </c>
      <c r="R117" s="8">
        <f t="shared" si="104"/>
        <v>-4.8800000000000026</v>
      </c>
      <c r="S117" s="8">
        <f t="shared" si="104"/>
        <v>-2.0399999999999991</v>
      </c>
      <c r="T117" s="8">
        <f t="shared" si="104"/>
        <v>-2.0600000000000023</v>
      </c>
      <c r="U117" s="8">
        <f t="shared" si="102"/>
        <v>1.4799999999999898</v>
      </c>
      <c r="V117" s="8">
        <f t="shared" si="102"/>
        <v>8.019999999999996</v>
      </c>
      <c r="W117" s="8">
        <f t="shared" si="102"/>
        <v>-0.34000000000000341</v>
      </c>
      <c r="Y117" s="8">
        <v>67.400000000000006</v>
      </c>
      <c r="Z117" s="8">
        <v>64.5</v>
      </c>
      <c r="AA117" s="8">
        <v>61.7</v>
      </c>
      <c r="AB117" s="8">
        <v>72.5</v>
      </c>
      <c r="AC117" s="8">
        <v>71.399999999999991</v>
      </c>
      <c r="AD117" s="8">
        <v>56.499999999999993</v>
      </c>
      <c r="AF117" s="8">
        <v>58.270833333333336</v>
      </c>
      <c r="AG117" s="8">
        <v>54.595833333333331</v>
      </c>
      <c r="AH117" s="8">
        <v>54.4375</v>
      </c>
      <c r="AI117" s="8">
        <v>61.112499999999997</v>
      </c>
      <c r="AJ117" s="8">
        <v>63.779166666666669</v>
      </c>
      <c r="AK117" s="8">
        <v>50.262500000000003</v>
      </c>
      <c r="AM117" s="8">
        <f t="shared" si="105"/>
        <v>9.12916666666667</v>
      </c>
      <c r="AN117" s="8">
        <f t="shared" si="105"/>
        <v>9.9041666666666686</v>
      </c>
      <c r="AO117" s="8">
        <f t="shared" si="105"/>
        <v>7.2625000000000028</v>
      </c>
      <c r="AP117" s="8">
        <f t="shared" si="103"/>
        <v>11.387500000000003</v>
      </c>
      <c r="AQ117" s="8">
        <f t="shared" si="103"/>
        <v>7.6208333333333229</v>
      </c>
      <c r="AR117" s="8">
        <f t="shared" si="103"/>
        <v>6.2374999999999901</v>
      </c>
      <c r="AT117" s="8">
        <v>31.449999999999996</v>
      </c>
      <c r="AU117" s="8">
        <v>29.15</v>
      </c>
      <c r="AV117" s="8">
        <v>24.9</v>
      </c>
      <c r="AW117" s="8">
        <v>21.15</v>
      </c>
      <c r="AX117" s="8">
        <v>19.7</v>
      </c>
      <c r="AY117" s="8">
        <v>20.25</v>
      </c>
      <c r="BB117" s="8">
        <v>36.299999999999997</v>
      </c>
      <c r="BC117" s="8">
        <v>35.019999999999996</v>
      </c>
      <c r="BD117" s="8">
        <v>28.420000000000005</v>
      </c>
      <c r="BE117" s="8">
        <v>25.78</v>
      </c>
      <c r="BF117" s="8">
        <v>27.820000000000004</v>
      </c>
      <c r="BG117" s="8">
        <v>30</v>
      </c>
      <c r="BI117" s="8">
        <f t="shared" si="78"/>
        <v>-4.8500000000000014</v>
      </c>
      <c r="BJ117" s="8">
        <f t="shared" si="79"/>
        <v>-5.8699999999999974</v>
      </c>
      <c r="BK117" s="8">
        <f t="shared" si="80"/>
        <v>-3.5200000000000067</v>
      </c>
      <c r="BL117" s="8">
        <f t="shared" si="81"/>
        <v>-4.6300000000000026</v>
      </c>
      <c r="BM117" s="8">
        <f t="shared" si="82"/>
        <v>-8.1200000000000045</v>
      </c>
      <c r="BN117" s="8">
        <f t="shared" si="83"/>
        <v>-9.75</v>
      </c>
      <c r="BP117" s="8">
        <f t="array" ref="BP117">AVERAGE(D117,Y117,AT117)</f>
        <v>47.983333333333327</v>
      </c>
      <c r="BQ117" s="8">
        <f t="array" ref="BQ117">AVERAGE(E117,Z117,AU117)</f>
        <v>48.15</v>
      </c>
      <c r="BR117" s="8">
        <f t="array" ref="BR117">AVERAGE(F117,AA117,AV117)</f>
        <v>46.366666666666667</v>
      </c>
      <c r="BS117" s="8">
        <f t="array" ref="BS117">AVERAGE(G117,AB117,AW117)</f>
        <v>52.150000000000006</v>
      </c>
      <c r="BT117" s="8">
        <f t="array" ref="BT117">AVERAGE(H117,AC117,AX117)</f>
        <v>59.5</v>
      </c>
      <c r="BU117" s="8">
        <f t="array" ref="BU117">AVERAGE(I117,AD117,AY117)</f>
        <v>47.083333333333336</v>
      </c>
      <c r="BX117" s="8">
        <v>48.183611111111112</v>
      </c>
      <c r="BY117" s="8">
        <v>47.485277777777775</v>
      </c>
      <c r="BZ117" s="8">
        <v>45.805833333333339</v>
      </c>
      <c r="CA117" s="8">
        <v>49.404166666666669</v>
      </c>
      <c r="CB117" s="8">
        <v>56.993055555555564</v>
      </c>
      <c r="CC117" s="8">
        <v>48.367500000000007</v>
      </c>
      <c r="CE117" s="8">
        <f t="shared" si="84"/>
        <v>-0.2002777777777851</v>
      </c>
      <c r="CF117" s="8">
        <f t="shared" si="85"/>
        <v>0.66472222222222399</v>
      </c>
      <c r="CG117" s="8">
        <f t="shared" si="86"/>
        <v>0.56083333333332774</v>
      </c>
      <c r="CH117" s="8">
        <f t="shared" si="87"/>
        <v>2.7458333333333371</v>
      </c>
      <c r="CI117" s="8">
        <f t="shared" si="88"/>
        <v>2.5069444444444358</v>
      </c>
      <c r="CJ117" s="8">
        <f t="shared" si="89"/>
        <v>-1.2841666666666711</v>
      </c>
      <c r="CL117" s="8">
        <v>62.9</v>
      </c>
      <c r="CM117" s="8">
        <v>64.599999999999994</v>
      </c>
      <c r="CN117" s="8">
        <v>49.2</v>
      </c>
      <c r="CO117" s="8">
        <v>37.799999999999997</v>
      </c>
      <c r="CP117" s="8">
        <v>38.9</v>
      </c>
      <c r="CQ117" s="8">
        <v>50.9</v>
      </c>
      <c r="CS117" s="8">
        <f t="shared" si="90"/>
        <v>-14.916666666666671</v>
      </c>
      <c r="CT117" s="8">
        <f t="shared" si="91"/>
        <v>-16.449999999999996</v>
      </c>
      <c r="CU117" s="8">
        <f t="shared" si="92"/>
        <v>-2.8333333333333357</v>
      </c>
      <c r="CV117" s="8">
        <f t="shared" si="93"/>
        <v>14.350000000000009</v>
      </c>
      <c r="CW117" s="8">
        <f t="shared" si="94"/>
        <v>20.6</v>
      </c>
      <c r="CX117" s="8">
        <f t="shared" si="95"/>
        <v>-3.8166666666666629</v>
      </c>
      <c r="CZ117" s="8">
        <f t="shared" si="96"/>
        <v>-14.716388888888886</v>
      </c>
      <c r="DA117" s="8">
        <f t="shared" si="97"/>
        <v>-17.11472222222222</v>
      </c>
      <c r="DB117" s="8">
        <f t="shared" si="98"/>
        <v>-3.3941666666666634</v>
      </c>
      <c r="DC117" s="8">
        <f t="shared" si="99"/>
        <v>11.604166666666671</v>
      </c>
      <c r="DD117" s="8">
        <f t="shared" si="100"/>
        <v>18.093055555555566</v>
      </c>
      <c r="DE117" s="8">
        <f t="shared" si="101"/>
        <v>-2.5324999999999918</v>
      </c>
    </row>
    <row r="118" spans="1:109" ht="15.75" x14ac:dyDescent="0.5">
      <c r="A118" s="12" t="s">
        <v>125</v>
      </c>
      <c r="B118" s="7">
        <v>1</v>
      </c>
      <c r="C118" s="7">
        <v>1</v>
      </c>
      <c r="D118" s="8">
        <v>1.0999999999999999</v>
      </c>
      <c r="E118" s="8">
        <v>1.7000000000000002</v>
      </c>
      <c r="F118" s="8">
        <v>1.0999999999999999</v>
      </c>
      <c r="G118" s="8">
        <v>1.0999999999999999</v>
      </c>
      <c r="H118" s="8">
        <v>1.0999999999999999</v>
      </c>
      <c r="I118" s="8">
        <v>1.0999999999999999</v>
      </c>
      <c r="K118" s="8">
        <v>3.1400000000000032</v>
      </c>
      <c r="L118" s="8">
        <v>3.9400000000000035</v>
      </c>
      <c r="M118" s="8">
        <v>3.1400000000000032</v>
      </c>
      <c r="N118" s="8">
        <v>3.0200000000000045</v>
      </c>
      <c r="O118" s="8">
        <v>3.0200000000000045</v>
      </c>
      <c r="P118" s="8">
        <v>3.1200000000000019</v>
      </c>
      <c r="R118" s="8">
        <f t="shared" si="104"/>
        <v>-2.0400000000000036</v>
      </c>
      <c r="S118" s="8">
        <f t="shared" si="104"/>
        <v>-2.2400000000000033</v>
      </c>
      <c r="T118" s="8">
        <f t="shared" si="104"/>
        <v>-2.0400000000000036</v>
      </c>
      <c r="U118" s="8">
        <f t="shared" si="102"/>
        <v>-1.9200000000000046</v>
      </c>
      <c r="V118" s="8">
        <f t="shared" si="102"/>
        <v>-1.9200000000000046</v>
      </c>
      <c r="W118" s="8">
        <f t="shared" si="102"/>
        <v>-2.0200000000000022</v>
      </c>
      <c r="Y118" s="8">
        <v>0</v>
      </c>
      <c r="Z118" s="8">
        <v>0</v>
      </c>
      <c r="AA118" s="8">
        <v>0</v>
      </c>
      <c r="AB118" s="8">
        <v>0</v>
      </c>
      <c r="AC118" s="8">
        <v>0</v>
      </c>
      <c r="AD118" s="8">
        <v>0</v>
      </c>
      <c r="AF118" s="8">
        <v>4.7733333333333343</v>
      </c>
      <c r="AG118" s="8">
        <v>5.241666666666668</v>
      </c>
      <c r="AH118" s="8">
        <v>7.3400000000000043</v>
      </c>
      <c r="AI118" s="8">
        <v>7.3916666666666702</v>
      </c>
      <c r="AJ118" s="8">
        <v>8.8666666666666707</v>
      </c>
      <c r="AK118" s="8">
        <v>8.8083333333333371</v>
      </c>
      <c r="AM118" s="8">
        <f t="shared" si="105"/>
        <v>-4.7733333333333343</v>
      </c>
      <c r="AN118" s="8">
        <f t="shared" si="105"/>
        <v>-5.241666666666668</v>
      </c>
      <c r="AO118" s="8">
        <f t="shared" si="105"/>
        <v>-7.3400000000000043</v>
      </c>
      <c r="AP118" s="8">
        <f t="shared" si="103"/>
        <v>-7.3916666666666702</v>
      </c>
      <c r="AQ118" s="8">
        <f t="shared" si="103"/>
        <v>-8.8666666666666707</v>
      </c>
      <c r="AR118" s="8">
        <f t="shared" si="103"/>
        <v>-8.8083333333333371</v>
      </c>
      <c r="AT118" s="8">
        <v>22.1</v>
      </c>
      <c r="AU118" s="8">
        <v>27.35</v>
      </c>
      <c r="AV118" s="8">
        <v>29.099999999999998</v>
      </c>
      <c r="AW118" s="8">
        <v>24.5</v>
      </c>
      <c r="AX118" s="8">
        <v>16.299999999999997</v>
      </c>
      <c r="AY118" s="8">
        <v>13.1</v>
      </c>
      <c r="BB118" s="8">
        <v>9.2800000000000011</v>
      </c>
      <c r="BC118" s="8">
        <v>11.020000000000001</v>
      </c>
      <c r="BD118" s="8">
        <v>11.6</v>
      </c>
      <c r="BE118" s="8">
        <v>9.620000000000001</v>
      </c>
      <c r="BF118" s="8">
        <v>4.339999999999999</v>
      </c>
      <c r="BG118" s="8">
        <v>5.2799999999999994</v>
      </c>
      <c r="BI118" s="8">
        <f t="shared" si="78"/>
        <v>12.82</v>
      </c>
      <c r="BJ118" s="8">
        <f t="shared" si="79"/>
        <v>16.329999999999998</v>
      </c>
      <c r="BK118" s="8">
        <f t="shared" si="80"/>
        <v>17.5</v>
      </c>
      <c r="BL118" s="8">
        <f t="shared" si="81"/>
        <v>14.879999999999999</v>
      </c>
      <c r="BM118" s="8">
        <f t="shared" si="82"/>
        <v>11.959999999999997</v>
      </c>
      <c r="BN118" s="8">
        <f t="shared" si="83"/>
        <v>7.82</v>
      </c>
      <c r="BP118" s="8">
        <f t="array" ref="BP118">AVERAGE(D118,Y118,AT118)</f>
        <v>7.7333333333333343</v>
      </c>
      <c r="BQ118" s="8">
        <f t="array" ref="BQ118">AVERAGE(E118,Z118,AU118)</f>
        <v>9.6833333333333336</v>
      </c>
      <c r="BR118" s="8">
        <f t="array" ref="BR118">AVERAGE(F118,AA118,AV118)</f>
        <v>10.066666666666666</v>
      </c>
      <c r="BS118" s="8">
        <f t="array" ref="BS118">AVERAGE(G118,AB118,AW118)</f>
        <v>8.5333333333333332</v>
      </c>
      <c r="BT118" s="8">
        <f t="array" ref="BT118">AVERAGE(H118,AC118,AX118)</f>
        <v>5.8</v>
      </c>
      <c r="BU118" s="8">
        <f t="array" ref="BU118">AVERAGE(I118,AD118,AY118)</f>
        <v>4.7333333333333334</v>
      </c>
      <c r="BX118" s="8">
        <v>5.7311111111111126</v>
      </c>
      <c r="BY118" s="8">
        <v>6.7338888888888917</v>
      </c>
      <c r="BZ118" s="8">
        <v>7.3600000000000021</v>
      </c>
      <c r="CA118" s="8">
        <v>6.6772222222222242</v>
      </c>
      <c r="CB118" s="8">
        <v>5.4088888888888915</v>
      </c>
      <c r="CC118" s="8">
        <v>5.7361111111111116</v>
      </c>
      <c r="CE118" s="8">
        <f t="shared" si="84"/>
        <v>2.0022222222222217</v>
      </c>
      <c r="CF118" s="8">
        <f t="shared" si="85"/>
        <v>2.9494444444444419</v>
      </c>
      <c r="CG118" s="8">
        <f t="shared" si="86"/>
        <v>2.7066666666666643</v>
      </c>
      <c r="CH118" s="8">
        <f t="shared" si="87"/>
        <v>1.856111111111109</v>
      </c>
      <c r="CI118" s="8">
        <f t="shared" si="88"/>
        <v>0.3911111111111083</v>
      </c>
      <c r="CJ118" s="8">
        <f t="shared" si="89"/>
        <v>-1.0027777777777782</v>
      </c>
      <c r="CL118" s="8">
        <v>2.2999999999999972</v>
      </c>
      <c r="CM118" s="8">
        <v>4.6000000000000085</v>
      </c>
      <c r="CN118" s="8">
        <v>4.6000000000000085</v>
      </c>
      <c r="CO118" s="8">
        <v>2.9000000000000057</v>
      </c>
      <c r="CP118" s="8">
        <v>1.2000000000000028</v>
      </c>
      <c r="CQ118" s="8">
        <v>2.9000000000000057</v>
      </c>
      <c r="CS118" s="8">
        <f t="shared" si="90"/>
        <v>5.4333333333333371</v>
      </c>
      <c r="CT118" s="8">
        <f t="shared" si="91"/>
        <v>5.083333333333325</v>
      </c>
      <c r="CU118" s="8">
        <f t="shared" si="92"/>
        <v>5.4666666666666579</v>
      </c>
      <c r="CV118" s="8">
        <f t="shared" si="93"/>
        <v>5.6333333333333275</v>
      </c>
      <c r="CW118" s="8">
        <f t="shared" si="94"/>
        <v>4.599999999999997</v>
      </c>
      <c r="CX118" s="8">
        <f t="shared" si="95"/>
        <v>1.8333333333333277</v>
      </c>
      <c r="CZ118" s="8">
        <f t="shared" si="96"/>
        <v>3.4311111111111154</v>
      </c>
      <c r="DA118" s="8">
        <f t="shared" si="97"/>
        <v>2.1338888888888832</v>
      </c>
      <c r="DB118" s="8">
        <f t="shared" si="98"/>
        <v>2.7599999999999936</v>
      </c>
      <c r="DC118" s="8">
        <f t="shared" si="99"/>
        <v>3.7772222222222185</v>
      </c>
      <c r="DD118" s="8">
        <f t="shared" si="100"/>
        <v>4.2088888888888887</v>
      </c>
      <c r="DE118" s="8">
        <f t="shared" si="101"/>
        <v>2.8361111111111059</v>
      </c>
    </row>
    <row r="119" spans="1:109" ht="15.75" x14ac:dyDescent="0.5">
      <c r="A119" s="13" t="s">
        <v>126</v>
      </c>
      <c r="B119" s="14">
        <v>2</v>
      </c>
      <c r="C119" s="14">
        <v>1</v>
      </c>
      <c r="D119" s="8">
        <v>48.5</v>
      </c>
      <c r="E119" s="8">
        <v>43.4</v>
      </c>
      <c r="F119" s="8">
        <v>44.5</v>
      </c>
      <c r="G119" s="8">
        <v>41.699999999999996</v>
      </c>
      <c r="H119" s="8">
        <v>44</v>
      </c>
      <c r="I119" s="8">
        <v>44.5</v>
      </c>
      <c r="K119" s="8">
        <v>48.48</v>
      </c>
      <c r="L119" s="8">
        <v>44.160000000000004</v>
      </c>
      <c r="M119" s="8">
        <v>46.660000000000004</v>
      </c>
      <c r="N119" s="8">
        <v>46.9</v>
      </c>
      <c r="O119" s="8">
        <v>47.92</v>
      </c>
      <c r="P119" s="8">
        <v>48.4</v>
      </c>
      <c r="R119" s="8">
        <f t="shared" si="104"/>
        <v>2.0000000000003126E-2</v>
      </c>
      <c r="S119" s="8">
        <f t="shared" si="104"/>
        <v>-0.76000000000000512</v>
      </c>
      <c r="T119" s="8">
        <f t="shared" si="104"/>
        <v>-2.1600000000000037</v>
      </c>
      <c r="U119" s="8">
        <f t="shared" si="102"/>
        <v>-5.2000000000000028</v>
      </c>
      <c r="V119" s="8">
        <f t="shared" si="102"/>
        <v>-3.9200000000000017</v>
      </c>
      <c r="W119" s="8">
        <f t="shared" si="102"/>
        <v>-3.8999999999999986</v>
      </c>
      <c r="Y119" s="8">
        <v>82.8</v>
      </c>
      <c r="Z119" s="8">
        <v>85.1</v>
      </c>
      <c r="AA119" s="8">
        <v>83.399999999999991</v>
      </c>
      <c r="AB119" s="8">
        <v>85.1</v>
      </c>
      <c r="AC119" s="8">
        <v>81.699999999999989</v>
      </c>
      <c r="AD119" s="8">
        <v>80.5</v>
      </c>
      <c r="AF119" s="8">
        <v>75.400000000000006</v>
      </c>
      <c r="AG119" s="8">
        <v>75.174999999999997</v>
      </c>
      <c r="AH119" s="8">
        <v>75.400000000000006</v>
      </c>
      <c r="AI119" s="8">
        <v>75.25</v>
      </c>
      <c r="AJ119" s="8">
        <v>72.012500000000003</v>
      </c>
      <c r="AK119" s="8">
        <v>70.599999999999994</v>
      </c>
      <c r="AM119" s="8">
        <f t="shared" si="105"/>
        <v>7.3999999999999915</v>
      </c>
      <c r="AN119" s="8">
        <f t="shared" si="105"/>
        <v>9.9249999999999972</v>
      </c>
      <c r="AO119" s="8">
        <f t="shared" si="105"/>
        <v>7.9999999999999858</v>
      </c>
      <c r="AP119" s="8">
        <f t="shared" si="103"/>
        <v>9.8499999999999943</v>
      </c>
      <c r="AQ119" s="8">
        <f t="shared" si="103"/>
        <v>9.6874999999999858</v>
      </c>
      <c r="AR119" s="8">
        <f t="shared" si="103"/>
        <v>9.9000000000000057</v>
      </c>
      <c r="AT119" s="8">
        <v>54.300000000000004</v>
      </c>
      <c r="AU119" s="8">
        <v>52.300000000000004</v>
      </c>
      <c r="AV119" s="8">
        <v>56.65</v>
      </c>
      <c r="AW119" s="8">
        <v>55.5</v>
      </c>
      <c r="AX119" s="8">
        <v>57.8</v>
      </c>
      <c r="AY119" s="8">
        <v>59.300000000000004</v>
      </c>
      <c r="BB119" s="8">
        <v>54.02</v>
      </c>
      <c r="BC119" s="8">
        <v>54.04</v>
      </c>
      <c r="BD119" s="8">
        <v>58.179999999999993</v>
      </c>
      <c r="BE119" s="8">
        <v>58.42</v>
      </c>
      <c r="BF119" s="8">
        <v>58.760000000000005</v>
      </c>
      <c r="BG119" s="8">
        <v>59.480000000000004</v>
      </c>
      <c r="BI119" s="8">
        <f t="shared" si="78"/>
        <v>0.28000000000000114</v>
      </c>
      <c r="BJ119" s="8">
        <f t="shared" si="79"/>
        <v>-1.7399999999999949</v>
      </c>
      <c r="BK119" s="8">
        <f t="shared" si="80"/>
        <v>-1.529999999999994</v>
      </c>
      <c r="BL119" s="8">
        <f t="shared" si="81"/>
        <v>-2.9200000000000017</v>
      </c>
      <c r="BM119" s="8">
        <f t="shared" si="82"/>
        <v>-0.96000000000000796</v>
      </c>
      <c r="BN119" s="8">
        <f t="shared" si="83"/>
        <v>-0.17999999999999972</v>
      </c>
      <c r="BP119" s="8">
        <f t="array" ref="BP119">AVERAGE(D119,Y119,AT119)</f>
        <v>61.866666666666674</v>
      </c>
      <c r="BQ119" s="8">
        <f t="array" ref="BQ119">AVERAGE(E119,Z119,AU119)</f>
        <v>60.266666666666673</v>
      </c>
      <c r="BR119" s="8">
        <f t="array" ref="BR119">AVERAGE(F119,AA119,AV119)</f>
        <v>61.516666666666659</v>
      </c>
      <c r="BS119" s="8">
        <f t="array" ref="BS119">AVERAGE(G119,AB119,AW119)</f>
        <v>60.766666666666659</v>
      </c>
      <c r="BT119" s="8">
        <f t="array" ref="BT119">AVERAGE(H119,AC119,AX119)</f>
        <v>61.166666666666664</v>
      </c>
      <c r="BU119" s="8">
        <f t="array" ref="BU119">AVERAGE(I119,AD119,AY119)</f>
        <v>61.433333333333337</v>
      </c>
      <c r="BX119" s="8">
        <v>59.300000000000004</v>
      </c>
      <c r="BY119" s="8">
        <v>57.791666666666664</v>
      </c>
      <c r="BZ119" s="8">
        <v>60.080000000000005</v>
      </c>
      <c r="CA119" s="8">
        <v>60.19</v>
      </c>
      <c r="CB119" s="8">
        <v>59.564166666666665</v>
      </c>
      <c r="CC119" s="8">
        <v>59.493333333333339</v>
      </c>
      <c r="CE119" s="8">
        <f t="shared" si="84"/>
        <v>2.56666666666667</v>
      </c>
      <c r="CF119" s="8">
        <f t="shared" si="85"/>
        <v>2.4750000000000085</v>
      </c>
      <c r="CG119" s="8">
        <f t="shared" si="86"/>
        <v>1.4366666666666532</v>
      </c>
      <c r="CH119" s="8">
        <f t="shared" si="87"/>
        <v>0.57666666666666089</v>
      </c>
      <c r="CI119" s="8">
        <f t="shared" si="88"/>
        <v>1.6024999999999991</v>
      </c>
      <c r="CJ119" s="8">
        <f t="shared" si="89"/>
        <v>1.9399999999999977</v>
      </c>
      <c r="CL119" s="8">
        <v>22.299999999999997</v>
      </c>
      <c r="CM119" s="8">
        <v>20.599999999999994</v>
      </c>
      <c r="CN119" s="8">
        <v>24.599999999999994</v>
      </c>
      <c r="CO119" s="8">
        <v>28.600000000000009</v>
      </c>
      <c r="CP119" s="8">
        <v>28</v>
      </c>
      <c r="CQ119" s="8">
        <v>29.200000000000003</v>
      </c>
      <c r="CS119" s="8">
        <f t="shared" si="90"/>
        <v>39.566666666666677</v>
      </c>
      <c r="CT119" s="8">
        <f t="shared" si="91"/>
        <v>39.666666666666679</v>
      </c>
      <c r="CU119" s="8">
        <f t="shared" si="92"/>
        <v>36.916666666666664</v>
      </c>
      <c r="CV119" s="8">
        <f t="shared" si="93"/>
        <v>32.16666666666665</v>
      </c>
      <c r="CW119" s="8">
        <f t="shared" si="94"/>
        <v>33.166666666666664</v>
      </c>
      <c r="CX119" s="8">
        <f t="shared" si="95"/>
        <v>32.233333333333334</v>
      </c>
      <c r="CZ119" s="8">
        <f t="shared" si="96"/>
        <v>37.000000000000007</v>
      </c>
      <c r="DA119" s="8">
        <f t="shared" si="97"/>
        <v>37.19166666666667</v>
      </c>
      <c r="DB119" s="8">
        <f t="shared" si="98"/>
        <v>35.480000000000011</v>
      </c>
      <c r="DC119" s="8">
        <f t="shared" si="99"/>
        <v>31.589999999999989</v>
      </c>
      <c r="DD119" s="8">
        <f t="shared" si="100"/>
        <v>31.564166666666665</v>
      </c>
      <c r="DE119" s="8">
        <f t="shared" si="101"/>
        <v>30.293333333333337</v>
      </c>
    </row>
    <row r="120" spans="1:109" ht="15.75" x14ac:dyDescent="0.5">
      <c r="A120" s="12" t="s">
        <v>127</v>
      </c>
      <c r="B120" s="7">
        <v>1</v>
      </c>
      <c r="C120" s="7">
        <v>2</v>
      </c>
      <c r="D120" s="8">
        <v>73.099999999999994</v>
      </c>
      <c r="E120" s="8">
        <v>77.7</v>
      </c>
      <c r="F120" s="8">
        <v>80</v>
      </c>
      <c r="G120" s="8">
        <v>78.2</v>
      </c>
      <c r="H120" s="8">
        <v>72.5</v>
      </c>
      <c r="I120" s="8">
        <v>81.699999999999989</v>
      </c>
      <c r="K120" s="8">
        <v>69.760000000000005</v>
      </c>
      <c r="L120" s="8">
        <v>74.22</v>
      </c>
      <c r="M120" s="8">
        <v>75.58</v>
      </c>
      <c r="N120" s="8">
        <v>76.5</v>
      </c>
      <c r="O120" s="8">
        <v>71.820000000000007</v>
      </c>
      <c r="P120" s="8">
        <v>75.94</v>
      </c>
      <c r="R120" s="8">
        <f t="shared" si="104"/>
        <v>3.3399999999999892</v>
      </c>
      <c r="S120" s="8">
        <f t="shared" si="104"/>
        <v>3.480000000000004</v>
      </c>
      <c r="T120" s="8">
        <f t="shared" si="104"/>
        <v>4.4200000000000017</v>
      </c>
      <c r="U120" s="8">
        <f t="shared" si="102"/>
        <v>1.7000000000000028</v>
      </c>
      <c r="V120" s="8">
        <f t="shared" si="102"/>
        <v>0.67999999999999261</v>
      </c>
      <c r="W120" s="8">
        <f t="shared" si="102"/>
        <v>5.7599999999999909</v>
      </c>
      <c r="Y120" s="8">
        <v>90.2</v>
      </c>
      <c r="Z120" s="8">
        <v>84.5</v>
      </c>
      <c r="AA120" s="8">
        <v>85.1</v>
      </c>
      <c r="AB120" s="8">
        <v>82.8</v>
      </c>
      <c r="AC120" s="8">
        <v>88</v>
      </c>
      <c r="AD120" s="8">
        <v>81.100000000000009</v>
      </c>
      <c r="AF120" s="8">
        <v>77.370833333333337</v>
      </c>
      <c r="AG120" s="8">
        <v>72.131666666666661</v>
      </c>
      <c r="AH120" s="8">
        <v>71.979166666666671</v>
      </c>
      <c r="AI120" s="8">
        <v>72.008333333333326</v>
      </c>
      <c r="AJ120" s="8">
        <v>75.783333333333331</v>
      </c>
      <c r="AK120" s="8">
        <v>72.795833333333334</v>
      </c>
      <c r="AM120" s="8">
        <f t="shared" si="105"/>
        <v>12.829166666666666</v>
      </c>
      <c r="AN120" s="8">
        <f t="shared" si="105"/>
        <v>12.368333333333339</v>
      </c>
      <c r="AO120" s="8">
        <f t="shared" si="105"/>
        <v>13.120833333333323</v>
      </c>
      <c r="AP120" s="8">
        <f t="shared" si="103"/>
        <v>10.791666666666671</v>
      </c>
      <c r="AQ120" s="8">
        <f t="shared" si="103"/>
        <v>12.216666666666669</v>
      </c>
      <c r="AR120" s="8">
        <f t="shared" si="103"/>
        <v>8.3041666666666742</v>
      </c>
      <c r="AT120" s="8">
        <v>59.599999999999994</v>
      </c>
      <c r="AU120" s="8">
        <v>60.8</v>
      </c>
      <c r="AV120" s="8">
        <v>59.6</v>
      </c>
      <c r="AW120" s="8">
        <v>59.600000000000009</v>
      </c>
      <c r="AX120" s="8">
        <v>61.95</v>
      </c>
      <c r="AY120" s="8">
        <v>60.5</v>
      </c>
      <c r="BB120" s="8">
        <v>63.840000000000011</v>
      </c>
      <c r="BC120" s="8">
        <v>64.400000000000006</v>
      </c>
      <c r="BD120" s="8">
        <v>63.36</v>
      </c>
      <c r="BE120" s="8">
        <v>60.879999999999995</v>
      </c>
      <c r="BF120" s="8">
        <v>63.02</v>
      </c>
      <c r="BG120" s="8">
        <v>63.06</v>
      </c>
      <c r="BI120" s="8">
        <f t="shared" si="78"/>
        <v>-4.2400000000000162</v>
      </c>
      <c r="BJ120" s="8">
        <f t="shared" si="79"/>
        <v>-3.6000000000000085</v>
      </c>
      <c r="BK120" s="8">
        <f t="shared" si="80"/>
        <v>-3.759999999999998</v>
      </c>
      <c r="BL120" s="8">
        <f t="shared" si="81"/>
        <v>-1.2799999999999869</v>
      </c>
      <c r="BM120" s="8">
        <f t="shared" si="82"/>
        <v>-1.0700000000000003</v>
      </c>
      <c r="BN120" s="8">
        <f t="shared" si="83"/>
        <v>-2.5600000000000023</v>
      </c>
      <c r="BP120" s="8">
        <f t="array" ref="BP120">AVERAGE(D120,Y120,AT120)</f>
        <v>74.3</v>
      </c>
      <c r="BQ120" s="8">
        <f t="array" ref="BQ120">AVERAGE(E120,Z120,AU120)</f>
        <v>74.333333333333329</v>
      </c>
      <c r="BR120" s="8">
        <f t="array" ref="BR120">AVERAGE(F120,AA120,AV120)</f>
        <v>74.899999999999991</v>
      </c>
      <c r="BS120" s="8">
        <f t="array" ref="BS120">AVERAGE(G120,AB120,AW120)</f>
        <v>73.533333333333346</v>
      </c>
      <c r="BT120" s="8">
        <f t="array" ref="BT120">AVERAGE(H120,AC120,AX120)</f>
        <v>74.149999999999991</v>
      </c>
      <c r="BU120" s="8">
        <f t="array" ref="BU120">AVERAGE(I120,AD120,AY120)</f>
        <v>74.433333333333337</v>
      </c>
      <c r="BX120" s="8">
        <v>70.323611111111106</v>
      </c>
      <c r="BY120" s="8">
        <v>70.25055555555555</v>
      </c>
      <c r="BZ120" s="8">
        <v>70.30638888888889</v>
      </c>
      <c r="CA120" s="8">
        <v>69.796111111111102</v>
      </c>
      <c r="CB120" s="8">
        <v>70.207777777777792</v>
      </c>
      <c r="CC120" s="8">
        <v>70.598611111111111</v>
      </c>
      <c r="CE120" s="8">
        <f t="shared" si="84"/>
        <v>3.9763888888888914</v>
      </c>
      <c r="CF120" s="8">
        <f t="shared" si="85"/>
        <v>4.0827777777777783</v>
      </c>
      <c r="CG120" s="8">
        <f t="shared" si="86"/>
        <v>4.5936111111111018</v>
      </c>
      <c r="CH120" s="8">
        <f t="shared" si="87"/>
        <v>3.7372222222222433</v>
      </c>
      <c r="CI120" s="8">
        <f t="shared" si="88"/>
        <v>3.942222222222199</v>
      </c>
      <c r="CJ120" s="8">
        <f t="shared" si="89"/>
        <v>3.8347222222222257</v>
      </c>
      <c r="CL120" s="8">
        <v>82.9</v>
      </c>
      <c r="CM120" s="8">
        <v>78.900000000000006</v>
      </c>
      <c r="CN120" s="8">
        <v>77.2</v>
      </c>
      <c r="CO120" s="8">
        <v>82.3</v>
      </c>
      <c r="CP120" s="8">
        <v>78.3</v>
      </c>
      <c r="CQ120" s="8">
        <v>74.3</v>
      </c>
      <c r="CS120" s="8">
        <f t="shared" si="90"/>
        <v>-8.6000000000000085</v>
      </c>
      <c r="CT120" s="8">
        <f t="shared" si="91"/>
        <v>-4.5666666666666771</v>
      </c>
      <c r="CU120" s="8">
        <f t="shared" si="92"/>
        <v>-2.3000000000000114</v>
      </c>
      <c r="CV120" s="8">
        <f t="shared" si="93"/>
        <v>-8.7666666666666515</v>
      </c>
      <c r="CW120" s="8">
        <f t="shared" si="94"/>
        <v>-4.1500000000000057</v>
      </c>
      <c r="CX120" s="8">
        <f t="shared" si="95"/>
        <v>0.13333333333333997</v>
      </c>
      <c r="CZ120" s="8">
        <f t="shared" si="96"/>
        <v>-12.5763888888889</v>
      </c>
      <c r="DA120" s="8">
        <f t="shared" si="97"/>
        <v>-8.6494444444444554</v>
      </c>
      <c r="DB120" s="8">
        <f t="shared" si="98"/>
        <v>-6.8936111111111131</v>
      </c>
      <c r="DC120" s="8">
        <f t="shared" si="99"/>
        <v>-12.503888888888895</v>
      </c>
      <c r="DD120" s="8">
        <f t="shared" si="100"/>
        <v>-8.0922222222222047</v>
      </c>
      <c r="DE120" s="8">
        <f t="shared" si="101"/>
        <v>-3.7013888888888857</v>
      </c>
    </row>
    <row r="121" spans="1:109" ht="15.75" x14ac:dyDescent="0.5">
      <c r="A121" s="12" t="s">
        <v>128</v>
      </c>
      <c r="B121" s="7">
        <v>1</v>
      </c>
      <c r="C121" s="7">
        <v>2</v>
      </c>
      <c r="D121" s="8">
        <v>41.699999999999996</v>
      </c>
      <c r="E121" s="8">
        <v>40.5</v>
      </c>
      <c r="F121" s="8">
        <v>36</v>
      </c>
      <c r="G121" s="8">
        <v>34.799999999999997</v>
      </c>
      <c r="H121" s="8">
        <v>25.1</v>
      </c>
      <c r="I121" s="8">
        <v>28.499999999999996</v>
      </c>
      <c r="K121" s="8">
        <v>49.296000000000006</v>
      </c>
      <c r="L121" s="8">
        <v>48.328000000000003</v>
      </c>
      <c r="M121" s="8">
        <v>44.620000000000005</v>
      </c>
      <c r="N121" s="8">
        <v>41.64</v>
      </c>
      <c r="O121" s="8">
        <v>33.027999999999999</v>
      </c>
      <c r="P121" s="8">
        <v>37.774999999999999</v>
      </c>
      <c r="R121" s="8">
        <f t="shared" si="104"/>
        <v>-7.5960000000000107</v>
      </c>
      <c r="S121" s="8">
        <f t="shared" si="104"/>
        <v>-7.828000000000003</v>
      </c>
      <c r="T121" s="8">
        <f t="shared" si="104"/>
        <v>-8.6200000000000045</v>
      </c>
      <c r="U121" s="8">
        <f t="shared" si="102"/>
        <v>-6.8400000000000034</v>
      </c>
      <c r="V121" s="8">
        <f t="shared" si="102"/>
        <v>-7.9279999999999973</v>
      </c>
      <c r="W121" s="8">
        <f t="shared" si="102"/>
        <v>-9.2750000000000021</v>
      </c>
      <c r="Y121" s="8">
        <v>29.7</v>
      </c>
      <c r="Z121" s="8">
        <v>31.4</v>
      </c>
      <c r="AA121" s="8">
        <v>29.099999999999998</v>
      </c>
      <c r="AB121" s="8">
        <v>24</v>
      </c>
      <c r="AC121" s="8">
        <v>24.5</v>
      </c>
      <c r="AD121" s="8">
        <v>24</v>
      </c>
      <c r="AF121" s="8">
        <v>36.49166666666666</v>
      </c>
      <c r="AG121" s="8">
        <v>35.679166666666667</v>
      </c>
      <c r="AH121" s="8">
        <v>33.727499999999992</v>
      </c>
      <c r="AI121" s="8">
        <v>32.881666666666661</v>
      </c>
      <c r="AJ121" s="8">
        <v>32.156666666666666</v>
      </c>
      <c r="AK121" s="8">
        <v>32.291666666666671</v>
      </c>
      <c r="AM121" s="8">
        <f t="shared" si="105"/>
        <v>-6.7916666666666607</v>
      </c>
      <c r="AN121" s="8">
        <f t="shared" si="105"/>
        <v>-4.2791666666666686</v>
      </c>
      <c r="AO121" s="8">
        <f t="shared" si="105"/>
        <v>-4.6274999999999942</v>
      </c>
      <c r="AP121" s="8">
        <f t="shared" si="103"/>
        <v>-8.8816666666666606</v>
      </c>
      <c r="AQ121" s="8">
        <f t="shared" si="103"/>
        <v>-7.6566666666666663</v>
      </c>
      <c r="AR121" s="8">
        <f t="shared" si="103"/>
        <v>-8.2916666666666714</v>
      </c>
      <c r="AT121" s="8">
        <v>54.300000000000004</v>
      </c>
      <c r="AU121" s="8">
        <v>58.1</v>
      </c>
      <c r="AV121" s="8">
        <v>68.150000000000006</v>
      </c>
      <c r="AW121" s="8">
        <v>55.6</v>
      </c>
      <c r="AX121" s="8">
        <v>55.85</v>
      </c>
      <c r="AY121" s="8">
        <v>60.5</v>
      </c>
      <c r="BB121" s="8">
        <v>53</v>
      </c>
      <c r="BC121" s="8">
        <v>58.219999999999992</v>
      </c>
      <c r="BD121" s="8">
        <v>64.040000000000006</v>
      </c>
      <c r="BE121" s="8">
        <v>61.319999999999993</v>
      </c>
      <c r="BF121" s="8">
        <v>63.260000000000005</v>
      </c>
      <c r="BG121" s="8">
        <v>65.06</v>
      </c>
      <c r="BI121" s="8">
        <f t="shared" si="78"/>
        <v>1.3000000000000043</v>
      </c>
      <c r="BJ121" s="8">
        <f t="shared" si="79"/>
        <v>-0.11999999999999034</v>
      </c>
      <c r="BK121" s="8">
        <f t="shared" si="80"/>
        <v>4.1099999999999994</v>
      </c>
      <c r="BL121" s="8">
        <f t="shared" si="81"/>
        <v>-5.7199999999999918</v>
      </c>
      <c r="BM121" s="8">
        <f t="shared" si="82"/>
        <v>-7.4100000000000037</v>
      </c>
      <c r="BN121" s="8">
        <f t="shared" si="83"/>
        <v>-4.5600000000000023</v>
      </c>
      <c r="BP121" s="8">
        <f t="array" ref="BP121">AVERAGE(D121,Y121,AT121)</f>
        <v>41.9</v>
      </c>
      <c r="BQ121" s="8">
        <f t="array" ref="BQ121">AVERAGE(E121,Z121,AU121)</f>
        <v>43.333333333333336</v>
      </c>
      <c r="BR121" s="8">
        <f t="array" ref="BR121">AVERAGE(F121,AA121,AV121)</f>
        <v>44.416666666666664</v>
      </c>
      <c r="BS121" s="8">
        <f t="array" ref="BS121">AVERAGE(G121,AB121,AW121)</f>
        <v>38.133333333333333</v>
      </c>
      <c r="BT121" s="8">
        <f t="array" ref="BT121">AVERAGE(H121,AC121,AX121)</f>
        <v>35.15</v>
      </c>
      <c r="BU121" s="8">
        <f t="array" ref="BU121">AVERAGE(I121,AD121,AY121)</f>
        <v>37.666666666666664</v>
      </c>
      <c r="BX121" s="8">
        <v>46.262555555555558</v>
      </c>
      <c r="BY121" s="8">
        <v>47.409055555555561</v>
      </c>
      <c r="BZ121" s="8">
        <v>47.462499999999999</v>
      </c>
      <c r="CA121" s="8">
        <v>45.280555555555544</v>
      </c>
      <c r="CB121" s="8">
        <v>42.814888888888881</v>
      </c>
      <c r="CC121" s="8">
        <v>45.042222222222222</v>
      </c>
      <c r="CE121" s="8">
        <f t="shared" si="84"/>
        <v>-4.3625555555555593</v>
      </c>
      <c r="CF121" s="8">
        <f t="shared" si="85"/>
        <v>-4.0757222222222254</v>
      </c>
      <c r="CG121" s="8">
        <f t="shared" si="86"/>
        <v>-3.0458333333333343</v>
      </c>
      <c r="CH121" s="8">
        <f t="shared" si="87"/>
        <v>-7.1472222222222115</v>
      </c>
      <c r="CI121" s="8">
        <f t="shared" si="88"/>
        <v>-7.664888888888882</v>
      </c>
      <c r="CJ121" s="8">
        <f t="shared" si="89"/>
        <v>-7.3755555555555574</v>
      </c>
      <c r="CL121" s="8">
        <v>37.799999999999997</v>
      </c>
      <c r="CM121" s="8">
        <v>45.8</v>
      </c>
      <c r="CN121" s="8">
        <v>48</v>
      </c>
      <c r="CO121" s="8">
        <v>40.6</v>
      </c>
      <c r="CP121" s="8">
        <v>43.500000000000007</v>
      </c>
      <c r="CQ121" s="8">
        <v>47.5</v>
      </c>
      <c r="CS121" s="8">
        <f t="shared" si="90"/>
        <v>4.1000000000000014</v>
      </c>
      <c r="CT121" s="8">
        <f t="shared" si="91"/>
        <v>-2.4666666666666615</v>
      </c>
      <c r="CU121" s="8">
        <f t="shared" si="92"/>
        <v>-3.5833333333333357</v>
      </c>
      <c r="CV121" s="8">
        <f t="shared" si="93"/>
        <v>-2.4666666666666686</v>
      </c>
      <c r="CW121" s="8">
        <f t="shared" si="94"/>
        <v>-8.3500000000000085</v>
      </c>
      <c r="CX121" s="8">
        <f t="shared" si="95"/>
        <v>-9.8333333333333357</v>
      </c>
      <c r="CZ121" s="8">
        <f t="shared" si="96"/>
        <v>8.4625555555555607</v>
      </c>
      <c r="DA121" s="8">
        <f t="shared" si="97"/>
        <v>1.6090555555555639</v>
      </c>
      <c r="DB121" s="8">
        <f t="shared" si="98"/>
        <v>-0.53750000000000142</v>
      </c>
      <c r="DC121" s="8">
        <f t="shared" si="99"/>
        <v>4.6805555555555429</v>
      </c>
      <c r="DD121" s="8">
        <f t="shared" si="100"/>
        <v>-0.68511111111112655</v>
      </c>
      <c r="DE121" s="8">
        <f t="shared" si="101"/>
        <v>-2.4577777777777783</v>
      </c>
    </row>
    <row r="122" spans="1:109" ht="15.75" x14ac:dyDescent="0.5">
      <c r="A122" s="12" t="s">
        <v>129</v>
      </c>
      <c r="B122" s="7">
        <v>1</v>
      </c>
      <c r="C122" s="7">
        <v>2</v>
      </c>
      <c r="D122" s="8">
        <v>47.4</v>
      </c>
      <c r="E122" s="8">
        <v>49.1</v>
      </c>
      <c r="F122" s="8">
        <v>48.5</v>
      </c>
      <c r="G122" s="8">
        <v>48.5</v>
      </c>
      <c r="H122" s="8">
        <v>53.7</v>
      </c>
      <c r="I122" s="8">
        <v>49.7</v>
      </c>
      <c r="K122" s="8">
        <v>49.879999999999995</v>
      </c>
      <c r="L122" s="8">
        <v>50.78</v>
      </c>
      <c r="M122" s="8">
        <v>50.9</v>
      </c>
      <c r="N122" s="8">
        <v>51.92</v>
      </c>
      <c r="O122" s="8">
        <v>53.759999999999991</v>
      </c>
      <c r="P122" s="8">
        <v>50.320000000000007</v>
      </c>
      <c r="R122" s="8">
        <f t="shared" si="104"/>
        <v>-2.4799999999999969</v>
      </c>
      <c r="S122" s="8">
        <f t="shared" si="104"/>
        <v>-1.6799999999999997</v>
      </c>
      <c r="T122" s="8">
        <f t="shared" si="104"/>
        <v>-2.3999999999999986</v>
      </c>
      <c r="U122" s="8">
        <f t="shared" si="102"/>
        <v>-3.4200000000000017</v>
      </c>
      <c r="V122" s="8">
        <f t="shared" si="102"/>
        <v>-5.9999999999988063E-2</v>
      </c>
      <c r="W122" s="8">
        <f t="shared" si="102"/>
        <v>-0.62000000000000455</v>
      </c>
      <c r="Y122" s="8">
        <v>49.7</v>
      </c>
      <c r="Z122" s="8">
        <v>50.2</v>
      </c>
      <c r="AA122" s="8">
        <v>38.800000000000004</v>
      </c>
      <c r="AB122" s="8">
        <v>54.2</v>
      </c>
      <c r="AC122" s="8">
        <v>56.000000000000007</v>
      </c>
      <c r="AD122" s="8">
        <v>57.699999999999996</v>
      </c>
      <c r="AF122" s="8">
        <v>54.1</v>
      </c>
      <c r="AG122" s="8">
        <v>56.599999999999994</v>
      </c>
      <c r="AH122" s="8">
        <v>54.885833333333338</v>
      </c>
      <c r="AI122" s="8">
        <v>58.098333333333329</v>
      </c>
      <c r="AJ122" s="8">
        <v>60.540000000000006</v>
      </c>
      <c r="AK122" s="8">
        <v>60.219166666666659</v>
      </c>
      <c r="AM122" s="8">
        <f t="shared" si="105"/>
        <v>-4.3999999999999986</v>
      </c>
      <c r="AN122" s="8">
        <f t="shared" si="105"/>
        <v>-6.3999999999999915</v>
      </c>
      <c r="AO122" s="8">
        <f t="shared" si="105"/>
        <v>-16.085833333333333</v>
      </c>
      <c r="AP122" s="8">
        <f t="shared" si="103"/>
        <v>-3.8983333333333263</v>
      </c>
      <c r="AQ122" s="8">
        <f t="shared" si="103"/>
        <v>-4.5399999999999991</v>
      </c>
      <c r="AR122" s="8">
        <f t="shared" si="103"/>
        <v>-2.5191666666666634</v>
      </c>
      <c r="AT122" s="8">
        <v>52.8</v>
      </c>
      <c r="AU122" s="8">
        <v>54.8</v>
      </c>
      <c r="AV122" s="8">
        <v>57.150000000000006</v>
      </c>
      <c r="AW122" s="8">
        <v>57.575000000000003</v>
      </c>
      <c r="AX122" s="8">
        <v>53.9</v>
      </c>
      <c r="AY122" s="8">
        <v>54.75</v>
      </c>
      <c r="BB122" s="8">
        <v>53.963999999999999</v>
      </c>
      <c r="BC122" s="8">
        <v>53.784000000000006</v>
      </c>
      <c r="BD122" s="8">
        <v>53.363999999999997</v>
      </c>
      <c r="BE122" s="8">
        <v>52.624000000000002</v>
      </c>
      <c r="BF122" s="8">
        <v>52.224000000000004</v>
      </c>
      <c r="BG122" s="8">
        <v>52.504000000000005</v>
      </c>
      <c r="BI122" s="8">
        <f t="shared" si="78"/>
        <v>-1.1640000000000015</v>
      </c>
      <c r="BJ122" s="8">
        <f t="shared" si="79"/>
        <v>1.0159999999999911</v>
      </c>
      <c r="BK122" s="8">
        <f t="shared" si="80"/>
        <v>3.7860000000000085</v>
      </c>
      <c r="BL122" s="8">
        <f t="shared" si="81"/>
        <v>4.9510000000000005</v>
      </c>
      <c r="BM122" s="8">
        <f t="shared" si="82"/>
        <v>1.6759999999999948</v>
      </c>
      <c r="BN122" s="8">
        <f t="shared" si="83"/>
        <v>2.2459999999999951</v>
      </c>
      <c r="BP122" s="8">
        <f t="array" ref="BP122">AVERAGE(D122,Y122,AT122)</f>
        <v>49.966666666666661</v>
      </c>
      <c r="BQ122" s="8">
        <f t="array" ref="BQ122">AVERAGE(E122,Z122,AU122)</f>
        <v>51.366666666666674</v>
      </c>
      <c r="BR122" s="8">
        <f t="array" ref="BR122">AVERAGE(F122,AA122,AV122)</f>
        <v>48.150000000000006</v>
      </c>
      <c r="BS122" s="8">
        <f t="array" ref="BS122">AVERAGE(G122,AB122,AW122)</f>
        <v>53.425000000000004</v>
      </c>
      <c r="BT122" s="8">
        <f t="array" ref="BT122">AVERAGE(H122,AC122,AX122)</f>
        <v>54.533333333333339</v>
      </c>
      <c r="BU122" s="8">
        <f t="array" ref="BU122">AVERAGE(I122,AD122,AY122)</f>
        <v>54.050000000000004</v>
      </c>
      <c r="BX122" s="8">
        <v>52.647999999999996</v>
      </c>
      <c r="BY122" s="8">
        <v>53.721333333333327</v>
      </c>
      <c r="BZ122" s="8">
        <v>53.049944444444442</v>
      </c>
      <c r="CA122" s="8">
        <v>54.214111111111116</v>
      </c>
      <c r="CB122" s="8">
        <v>55.508000000000003</v>
      </c>
      <c r="CC122" s="8">
        <v>54.347722222222217</v>
      </c>
      <c r="CE122" s="8">
        <f t="shared" si="84"/>
        <v>-2.6813333333333347</v>
      </c>
      <c r="CF122" s="8">
        <f t="shared" si="85"/>
        <v>-2.3546666666666525</v>
      </c>
      <c r="CG122" s="8">
        <f t="shared" si="86"/>
        <v>-4.8999444444444364</v>
      </c>
      <c r="CH122" s="8">
        <f t="shared" si="87"/>
        <v>-0.78911111111111154</v>
      </c>
      <c r="CI122" s="8">
        <f t="shared" si="88"/>
        <v>-0.97466666666666413</v>
      </c>
      <c r="CJ122" s="8">
        <f t="shared" si="89"/>
        <v>-0.29772222222221245</v>
      </c>
      <c r="CL122" s="8">
        <v>43.999999999999993</v>
      </c>
      <c r="CM122" s="8">
        <v>49.8</v>
      </c>
      <c r="CN122" s="8">
        <v>44.599999999999994</v>
      </c>
      <c r="CO122" s="8">
        <v>46.3</v>
      </c>
      <c r="CP122" s="8">
        <v>50.3</v>
      </c>
      <c r="CQ122" s="8">
        <v>61.199999999999996</v>
      </c>
      <c r="CS122" s="8">
        <f t="shared" si="90"/>
        <v>5.9666666666666686</v>
      </c>
      <c r="CT122" s="8">
        <f t="shared" si="91"/>
        <v>1.5666666666666771</v>
      </c>
      <c r="CU122" s="8">
        <f t="shared" si="92"/>
        <v>3.5500000000000114</v>
      </c>
      <c r="CV122" s="8">
        <f t="shared" si="93"/>
        <v>7.1250000000000071</v>
      </c>
      <c r="CW122" s="8">
        <f t="shared" si="94"/>
        <v>4.2333333333333414</v>
      </c>
      <c r="CX122" s="8">
        <f t="shared" si="95"/>
        <v>-7.1499999999999915</v>
      </c>
      <c r="CZ122" s="8">
        <f t="shared" si="96"/>
        <v>8.6480000000000032</v>
      </c>
      <c r="DA122" s="8">
        <f t="shared" si="97"/>
        <v>3.9213333333333296</v>
      </c>
      <c r="DB122" s="8">
        <f t="shared" si="98"/>
        <v>8.4499444444444478</v>
      </c>
      <c r="DC122" s="8">
        <f t="shared" si="99"/>
        <v>7.9141111111111186</v>
      </c>
      <c r="DD122" s="8">
        <f t="shared" si="100"/>
        <v>5.2080000000000055</v>
      </c>
      <c r="DE122" s="8">
        <f t="shared" si="101"/>
        <v>-6.852277777777779</v>
      </c>
    </row>
    <row r="123" spans="1:109" ht="15.75" x14ac:dyDescent="0.5">
      <c r="A123" s="12" t="s">
        <v>130</v>
      </c>
      <c r="B123" s="7">
        <v>1</v>
      </c>
      <c r="C123" s="7">
        <v>2</v>
      </c>
      <c r="D123" s="8">
        <v>40.5</v>
      </c>
      <c r="E123" s="8">
        <v>44.5</v>
      </c>
      <c r="F123" s="8">
        <v>42.8</v>
      </c>
      <c r="G123" s="8">
        <v>47.4</v>
      </c>
      <c r="H123" s="8">
        <v>54.800000000000004</v>
      </c>
      <c r="I123" s="8">
        <v>59.4</v>
      </c>
      <c r="K123" s="8">
        <v>50.78</v>
      </c>
      <c r="L123" s="8">
        <v>51.14</v>
      </c>
      <c r="M123" s="8">
        <v>50.9</v>
      </c>
      <c r="N123" s="8">
        <v>53.948</v>
      </c>
      <c r="O123" s="8">
        <v>56.840000000000011</v>
      </c>
      <c r="P123" s="8">
        <v>58.46</v>
      </c>
      <c r="R123" s="8">
        <f t="shared" si="104"/>
        <v>-10.280000000000001</v>
      </c>
      <c r="S123" s="8">
        <f t="shared" si="104"/>
        <v>-6.6400000000000006</v>
      </c>
      <c r="T123" s="8">
        <f t="shared" si="104"/>
        <v>-8.1000000000000014</v>
      </c>
      <c r="U123" s="8">
        <f t="shared" si="102"/>
        <v>-6.5480000000000018</v>
      </c>
      <c r="V123" s="8">
        <f t="shared" si="102"/>
        <v>-2.0400000000000063</v>
      </c>
      <c r="W123" s="8">
        <f t="shared" si="102"/>
        <v>0.93999999999999773</v>
      </c>
      <c r="Y123" s="8">
        <v>74.8</v>
      </c>
      <c r="Z123" s="8">
        <v>77.100000000000009</v>
      </c>
      <c r="AA123" s="8">
        <v>78.2</v>
      </c>
      <c r="AB123" s="8">
        <v>80.5</v>
      </c>
      <c r="AC123" s="8">
        <v>69.099999999999994</v>
      </c>
      <c r="AD123" s="8">
        <v>80</v>
      </c>
      <c r="AF123" s="8">
        <v>61.612499999999997</v>
      </c>
      <c r="AG123" s="8">
        <v>62.581666666666663</v>
      </c>
      <c r="AH123" s="8">
        <v>64.415833333333325</v>
      </c>
      <c r="AI123" s="8">
        <v>72.674999999999997</v>
      </c>
      <c r="AJ123" s="8">
        <v>69.306666666666672</v>
      </c>
      <c r="AK123" s="8">
        <v>71.245833333333337</v>
      </c>
      <c r="AM123" s="8">
        <f t="shared" si="105"/>
        <v>13.1875</v>
      </c>
      <c r="AN123" s="8">
        <f t="shared" si="105"/>
        <v>14.518333333333345</v>
      </c>
      <c r="AO123" s="8">
        <f t="shared" si="105"/>
        <v>13.784166666666678</v>
      </c>
      <c r="AP123" s="8">
        <f t="shared" si="103"/>
        <v>7.8250000000000028</v>
      </c>
      <c r="AQ123" s="8">
        <f t="shared" si="103"/>
        <v>-0.20666666666667766</v>
      </c>
      <c r="AR123" s="8">
        <f t="shared" si="103"/>
        <v>8.7541666666666629</v>
      </c>
      <c r="AT123" s="8">
        <v>54.150000000000006</v>
      </c>
      <c r="AU123" s="8">
        <v>59.6</v>
      </c>
      <c r="AV123" s="8">
        <v>59.6</v>
      </c>
      <c r="AW123" s="8">
        <v>57.550000000000004</v>
      </c>
      <c r="AX123" s="8">
        <v>56.35</v>
      </c>
      <c r="AY123" s="8">
        <v>55.2</v>
      </c>
      <c r="BB123" s="8">
        <v>51.660000000000004</v>
      </c>
      <c r="BC123" s="8">
        <v>59.42</v>
      </c>
      <c r="BD123" s="8">
        <v>58.4</v>
      </c>
      <c r="BE123" s="8">
        <v>55.88000000000001</v>
      </c>
      <c r="BF123" s="8">
        <v>55.820000000000007</v>
      </c>
      <c r="BG123" s="8">
        <v>53.660000000000004</v>
      </c>
      <c r="BI123" s="8">
        <f t="shared" si="78"/>
        <v>2.490000000000002</v>
      </c>
      <c r="BJ123" s="8">
        <f t="shared" si="79"/>
        <v>0.17999999999999972</v>
      </c>
      <c r="BK123" s="8">
        <f t="shared" si="80"/>
        <v>1.2000000000000028</v>
      </c>
      <c r="BL123" s="8">
        <f t="shared" si="81"/>
        <v>1.6699999999999946</v>
      </c>
      <c r="BM123" s="8">
        <f t="shared" si="82"/>
        <v>0.52999999999999403</v>
      </c>
      <c r="BN123" s="8">
        <f t="shared" si="83"/>
        <v>1.5399999999999991</v>
      </c>
      <c r="BP123" s="8">
        <f t="array" ref="BP123">AVERAGE(D123,Y123,AT123)</f>
        <v>56.483333333333327</v>
      </c>
      <c r="BQ123" s="8">
        <f t="array" ref="BQ123">AVERAGE(E123,Z123,AU123)</f>
        <v>60.400000000000006</v>
      </c>
      <c r="BR123" s="8">
        <f t="array" ref="BR123">AVERAGE(F123,AA123,AV123)</f>
        <v>60.199999999999996</v>
      </c>
      <c r="BS123" s="8">
        <f t="array" ref="BS123">AVERAGE(G123,AB123,AW123)</f>
        <v>61.81666666666667</v>
      </c>
      <c r="BT123" s="8">
        <f t="array" ref="BT123">AVERAGE(H123,AC123,AX123)</f>
        <v>60.083333333333336</v>
      </c>
      <c r="BU123" s="8">
        <f t="array" ref="BU123">AVERAGE(I123,AD123,AY123)</f>
        <v>64.866666666666674</v>
      </c>
      <c r="BX123" s="8">
        <v>54.68416666666667</v>
      </c>
      <c r="BY123" s="8">
        <v>57.713888888888881</v>
      </c>
      <c r="BZ123" s="8">
        <v>57.905277777777776</v>
      </c>
      <c r="CA123" s="8">
        <v>60.834333333333326</v>
      </c>
      <c r="CB123" s="8">
        <v>60.655555555555566</v>
      </c>
      <c r="CC123" s="8">
        <v>61.121944444444445</v>
      </c>
      <c r="CE123" s="8">
        <f t="shared" si="84"/>
        <v>1.7991666666666575</v>
      </c>
      <c r="CF123" s="8">
        <f t="shared" si="85"/>
        <v>2.6861111111111242</v>
      </c>
      <c r="CG123" s="8">
        <f t="shared" si="86"/>
        <v>2.2947222222222194</v>
      </c>
      <c r="CH123" s="8">
        <f t="shared" si="87"/>
        <v>0.98233333333334372</v>
      </c>
      <c r="CI123" s="8">
        <f t="shared" si="88"/>
        <v>-0.57222222222222996</v>
      </c>
      <c r="CJ123" s="8">
        <f t="shared" si="89"/>
        <v>3.7447222222222294</v>
      </c>
      <c r="CL123" s="8">
        <v>65.2</v>
      </c>
      <c r="CM123" s="8">
        <v>79.5</v>
      </c>
      <c r="CN123" s="8">
        <v>86.9</v>
      </c>
      <c r="CO123" s="8">
        <v>81.8</v>
      </c>
      <c r="CP123" s="8">
        <v>80.599999999999994</v>
      </c>
      <c r="CQ123" s="8">
        <v>75.5</v>
      </c>
      <c r="CS123" s="8">
        <f t="shared" si="90"/>
        <v>-8.7166666666666757</v>
      </c>
      <c r="CT123" s="8">
        <f t="shared" si="91"/>
        <v>-19.099999999999994</v>
      </c>
      <c r="CU123" s="8">
        <f t="shared" si="92"/>
        <v>-26.70000000000001</v>
      </c>
      <c r="CV123" s="8">
        <f t="shared" si="93"/>
        <v>-19.983333333333327</v>
      </c>
      <c r="CW123" s="8">
        <f t="shared" si="94"/>
        <v>-20.516666666666659</v>
      </c>
      <c r="CX123" s="8">
        <f t="shared" si="95"/>
        <v>-10.633333333333326</v>
      </c>
      <c r="CZ123" s="8">
        <f t="shared" si="96"/>
        <v>-10.515833333333333</v>
      </c>
      <c r="DA123" s="8">
        <f t="shared" si="97"/>
        <v>-21.786111111111119</v>
      </c>
      <c r="DB123" s="8">
        <f t="shared" si="98"/>
        <v>-28.994722222222229</v>
      </c>
      <c r="DC123" s="8">
        <f t="shared" si="99"/>
        <v>-20.965666666666671</v>
      </c>
      <c r="DD123" s="8">
        <f t="shared" si="100"/>
        <v>-19.944444444444429</v>
      </c>
      <c r="DE123" s="8">
        <f t="shared" si="101"/>
        <v>-14.378055555555555</v>
      </c>
    </row>
    <row r="124" spans="1:109" ht="15.75" x14ac:dyDescent="0.5">
      <c r="A124" s="12" t="s">
        <v>131</v>
      </c>
      <c r="B124" s="7">
        <v>1</v>
      </c>
      <c r="C124" s="7">
        <v>2</v>
      </c>
      <c r="D124" s="8">
        <v>80.5</v>
      </c>
      <c r="E124" s="8">
        <v>79.400000000000006</v>
      </c>
      <c r="F124" s="8">
        <v>70.8</v>
      </c>
      <c r="G124" s="8">
        <v>66.2</v>
      </c>
      <c r="H124" s="8">
        <v>77.7</v>
      </c>
      <c r="I124" s="8">
        <v>75.400000000000006</v>
      </c>
      <c r="K124" s="8">
        <v>73.959999999999994</v>
      </c>
      <c r="L124" s="8">
        <v>74.440000000000012</v>
      </c>
      <c r="M124" s="8">
        <v>70.78</v>
      </c>
      <c r="N124" s="8">
        <v>66.320000000000007</v>
      </c>
      <c r="O124" s="8">
        <v>76.52000000000001</v>
      </c>
      <c r="P124" s="8">
        <v>72.47999999999999</v>
      </c>
      <c r="R124" s="8">
        <f t="shared" si="104"/>
        <v>6.5400000000000063</v>
      </c>
      <c r="S124" s="8">
        <f t="shared" si="104"/>
        <v>4.9599999999999937</v>
      </c>
      <c r="T124" s="8">
        <f t="shared" si="104"/>
        <v>1.9999999999996021E-2</v>
      </c>
      <c r="U124" s="8">
        <f t="shared" si="102"/>
        <v>-0.12000000000000455</v>
      </c>
      <c r="V124" s="8">
        <f t="shared" si="102"/>
        <v>1.1799999999999926</v>
      </c>
      <c r="W124" s="8">
        <f t="shared" si="102"/>
        <v>2.9200000000000159</v>
      </c>
      <c r="Y124" s="8">
        <v>88</v>
      </c>
      <c r="Z124" s="8">
        <v>82.8</v>
      </c>
      <c r="AA124" s="8">
        <v>75.400000000000006</v>
      </c>
      <c r="AB124" s="8">
        <v>57.699999999999996</v>
      </c>
      <c r="AC124" s="8">
        <v>82.8</v>
      </c>
      <c r="AD124" s="8">
        <v>77.100000000000009</v>
      </c>
      <c r="AF124" s="8">
        <v>71.233333333333334</v>
      </c>
      <c r="AG124" s="8">
        <v>70.208333333333329</v>
      </c>
      <c r="AH124" s="8">
        <v>64.516666666666666</v>
      </c>
      <c r="AI124" s="8">
        <v>56.470833333333331</v>
      </c>
      <c r="AJ124" s="8">
        <v>76.262499999999989</v>
      </c>
      <c r="AK124" s="8">
        <v>76.566666666666663</v>
      </c>
      <c r="AM124" s="8">
        <f t="shared" si="105"/>
        <v>16.766666666666666</v>
      </c>
      <c r="AN124" s="8">
        <f t="shared" si="105"/>
        <v>12.591666666666669</v>
      </c>
      <c r="AO124" s="8">
        <f t="shared" si="105"/>
        <v>10.88333333333334</v>
      </c>
      <c r="AP124" s="8">
        <f t="shared" si="103"/>
        <v>1.2291666666666643</v>
      </c>
      <c r="AQ124" s="8">
        <f t="shared" si="103"/>
        <v>6.5375000000000085</v>
      </c>
      <c r="AR124" s="8">
        <f t="shared" si="103"/>
        <v>0.53333333333334565</v>
      </c>
      <c r="AT124" s="8">
        <v>79.099999999999994</v>
      </c>
      <c r="AU124" s="8">
        <v>79.949999999999989</v>
      </c>
      <c r="AV124" s="8">
        <v>77.400000000000006</v>
      </c>
      <c r="AW124" s="8">
        <v>72.55</v>
      </c>
      <c r="AX124" s="8">
        <v>69.650000000000006</v>
      </c>
      <c r="AY124" s="8">
        <v>63.300000000000004</v>
      </c>
      <c r="BB124" s="8">
        <v>74.823999999999998</v>
      </c>
      <c r="BC124" s="8">
        <v>78.024000000000001</v>
      </c>
      <c r="BD124" s="8">
        <v>75.164000000000001</v>
      </c>
      <c r="BE124" s="8">
        <v>68.963999999999999</v>
      </c>
      <c r="BF124" s="8">
        <v>68.943999999999988</v>
      </c>
      <c r="BG124" s="8">
        <v>62.064</v>
      </c>
      <c r="BI124" s="8">
        <f t="shared" si="78"/>
        <v>4.2759999999999962</v>
      </c>
      <c r="BJ124" s="8">
        <f t="shared" si="79"/>
        <v>1.9259999999999877</v>
      </c>
      <c r="BK124" s="8">
        <f t="shared" si="80"/>
        <v>2.2360000000000042</v>
      </c>
      <c r="BL124" s="8">
        <f t="shared" si="81"/>
        <v>3.5859999999999985</v>
      </c>
      <c r="BM124" s="8">
        <f t="shared" si="82"/>
        <v>0.70600000000001728</v>
      </c>
      <c r="BN124" s="8">
        <f t="shared" si="83"/>
        <v>1.2360000000000042</v>
      </c>
      <c r="BP124" s="8">
        <f t="array" ref="BP124">AVERAGE(D124,Y124,AT124)</f>
        <v>82.533333333333331</v>
      </c>
      <c r="BQ124" s="8">
        <f t="array" ref="BQ124">AVERAGE(E124,Z124,AU124)</f>
        <v>80.716666666666654</v>
      </c>
      <c r="BR124" s="8">
        <f t="array" ref="BR124">AVERAGE(F124,AA124,AV124)</f>
        <v>74.533333333333331</v>
      </c>
      <c r="BS124" s="8">
        <f t="array" ref="BS124">AVERAGE(G124,AB124,AW124)</f>
        <v>65.483333333333334</v>
      </c>
      <c r="BT124" s="8">
        <f t="array" ref="BT124">AVERAGE(H124,AC124,AX124)</f>
        <v>76.716666666666669</v>
      </c>
      <c r="BU124" s="8">
        <f t="array" ref="BU124">AVERAGE(I124,AD124,AY124)</f>
        <v>71.933333333333337</v>
      </c>
      <c r="BX124" s="8">
        <v>73.339111111111109</v>
      </c>
      <c r="BY124" s="8">
        <v>74.224111111111114</v>
      </c>
      <c r="BZ124" s="8">
        <v>70.153555555555556</v>
      </c>
      <c r="CA124" s="8">
        <v>63.918277777777782</v>
      </c>
      <c r="CB124" s="8">
        <v>73.908833333333334</v>
      </c>
      <c r="CC124" s="8">
        <v>70.37022222222221</v>
      </c>
      <c r="CE124" s="8">
        <f t="shared" si="84"/>
        <v>9.1942222222222227</v>
      </c>
      <c r="CF124" s="8">
        <f t="shared" si="85"/>
        <v>6.4925555555555405</v>
      </c>
      <c r="CG124" s="8">
        <f t="shared" si="86"/>
        <v>4.3797777777777753</v>
      </c>
      <c r="CH124" s="8">
        <f t="shared" si="87"/>
        <v>1.5650555555555528</v>
      </c>
      <c r="CI124" s="8">
        <f t="shared" si="88"/>
        <v>2.8078333333333347</v>
      </c>
      <c r="CJ124" s="8">
        <f t="shared" si="89"/>
        <v>1.5631111111111267</v>
      </c>
      <c r="CL124" s="8">
        <v>94.9</v>
      </c>
      <c r="CM124" s="8">
        <v>94.9</v>
      </c>
      <c r="CN124" s="8">
        <v>88</v>
      </c>
      <c r="CO124" s="8">
        <v>72.599999999999994</v>
      </c>
      <c r="CP124" s="8">
        <v>79.5</v>
      </c>
      <c r="CQ124" s="8">
        <v>73.8</v>
      </c>
      <c r="CS124" s="8">
        <f t="shared" si="90"/>
        <v>-12.366666666666674</v>
      </c>
      <c r="CT124" s="8">
        <f t="shared" si="91"/>
        <v>-14.183333333333351</v>
      </c>
      <c r="CU124" s="8">
        <f t="shared" si="92"/>
        <v>-13.466666666666669</v>
      </c>
      <c r="CV124" s="8">
        <f t="shared" si="93"/>
        <v>-7.11666666666666</v>
      </c>
      <c r="CW124" s="8">
        <f t="shared" si="94"/>
        <v>-2.7833333333333314</v>
      </c>
      <c r="CX124" s="8">
        <f t="shared" si="95"/>
        <v>-1.86666666666666</v>
      </c>
      <c r="CZ124" s="8">
        <f t="shared" si="96"/>
        <v>-21.560888888888897</v>
      </c>
      <c r="DA124" s="8">
        <f t="shared" si="97"/>
        <v>-20.675888888888892</v>
      </c>
      <c r="DB124" s="8">
        <f t="shared" si="98"/>
        <v>-17.846444444444444</v>
      </c>
      <c r="DC124" s="8">
        <f t="shared" si="99"/>
        <v>-8.6817222222222128</v>
      </c>
      <c r="DD124" s="8">
        <f t="shared" si="100"/>
        <v>-5.5911666666666662</v>
      </c>
      <c r="DE124" s="8">
        <f t="shared" si="101"/>
        <v>-3.4297777777777867</v>
      </c>
    </row>
    <row r="125" spans="1:109" ht="15.75" x14ac:dyDescent="0.5">
      <c r="A125" s="12" t="s">
        <v>132</v>
      </c>
      <c r="B125" s="7">
        <v>1</v>
      </c>
      <c r="C125" s="7">
        <v>2</v>
      </c>
      <c r="D125" s="8">
        <v>78.8</v>
      </c>
      <c r="E125" s="8">
        <v>33.700000000000003</v>
      </c>
      <c r="F125" s="8">
        <v>37.1</v>
      </c>
      <c r="G125" s="8">
        <v>37.700000000000003</v>
      </c>
      <c r="H125" s="8">
        <v>40</v>
      </c>
      <c r="I125" s="8">
        <v>38.800000000000004</v>
      </c>
      <c r="K125" s="8">
        <v>76.02000000000001</v>
      </c>
      <c r="L125" s="8">
        <v>37.08</v>
      </c>
      <c r="M125" s="8">
        <v>41.4</v>
      </c>
      <c r="N125" s="8">
        <v>42.320000000000007</v>
      </c>
      <c r="O125" s="8">
        <v>44.86</v>
      </c>
      <c r="P125" s="8">
        <v>43.480000000000004</v>
      </c>
      <c r="R125" s="8">
        <f t="shared" si="104"/>
        <v>2.7799999999999869</v>
      </c>
      <c r="S125" s="8">
        <f t="shared" si="104"/>
        <v>-3.3799999999999955</v>
      </c>
      <c r="T125" s="8">
        <f t="shared" si="104"/>
        <v>-4.2999999999999972</v>
      </c>
      <c r="U125" s="8">
        <f t="shared" si="102"/>
        <v>-4.6200000000000045</v>
      </c>
      <c r="V125" s="8">
        <f t="shared" si="102"/>
        <v>-4.8599999999999994</v>
      </c>
      <c r="W125" s="8">
        <f t="shared" si="102"/>
        <v>-4.68</v>
      </c>
      <c r="Y125" s="8">
        <v>66.8</v>
      </c>
      <c r="Z125" s="8">
        <v>30.8</v>
      </c>
      <c r="AA125" s="8">
        <v>33.700000000000003</v>
      </c>
      <c r="AB125" s="8">
        <v>37.1</v>
      </c>
      <c r="AC125" s="8">
        <v>40.5</v>
      </c>
      <c r="AD125" s="8">
        <v>33.1</v>
      </c>
      <c r="AF125" s="8">
        <v>61.7</v>
      </c>
      <c r="AG125" s="8">
        <v>29.935833333333328</v>
      </c>
      <c r="AH125" s="8">
        <v>32.629166666666663</v>
      </c>
      <c r="AI125" s="8">
        <v>37.041666666666671</v>
      </c>
      <c r="AJ125" s="8">
        <v>36.724999999999994</v>
      </c>
      <c r="AK125" s="8">
        <v>39.916666666666664</v>
      </c>
      <c r="AM125" s="8">
        <f t="shared" si="105"/>
        <v>5.0999999999999943</v>
      </c>
      <c r="AN125" s="8">
        <f t="shared" si="105"/>
        <v>0.86416666666667297</v>
      </c>
      <c r="AO125" s="8">
        <f t="shared" si="105"/>
        <v>1.07083333333334</v>
      </c>
      <c r="AP125" s="8">
        <f t="shared" si="103"/>
        <v>5.8333333333330017E-2</v>
      </c>
      <c r="AQ125" s="8">
        <f t="shared" si="103"/>
        <v>3.7750000000000057</v>
      </c>
      <c r="AR125" s="8">
        <f t="shared" si="103"/>
        <v>-6.8166666666666629</v>
      </c>
      <c r="AT125" s="8">
        <v>65.8</v>
      </c>
      <c r="AU125" s="8">
        <v>69.349999999999994</v>
      </c>
      <c r="AV125" s="8">
        <v>68.150000000000006</v>
      </c>
      <c r="AW125" s="8">
        <v>66.400000000000006</v>
      </c>
      <c r="AX125" s="8">
        <v>67.599999999999994</v>
      </c>
      <c r="AY125" s="8">
        <v>67.599999999999994</v>
      </c>
      <c r="BB125" s="8">
        <v>67.22</v>
      </c>
      <c r="BC125" s="8">
        <v>66</v>
      </c>
      <c r="BD125" s="8">
        <v>65.86</v>
      </c>
      <c r="BE125" s="8">
        <v>63.52</v>
      </c>
      <c r="BF125" s="8">
        <v>66.52000000000001</v>
      </c>
      <c r="BG125" s="8">
        <v>67.680000000000007</v>
      </c>
      <c r="BI125" s="8">
        <f t="shared" si="78"/>
        <v>-1.4200000000000017</v>
      </c>
      <c r="BJ125" s="8">
        <f t="shared" si="79"/>
        <v>3.3499999999999943</v>
      </c>
      <c r="BK125" s="8">
        <f t="shared" si="80"/>
        <v>2.2900000000000063</v>
      </c>
      <c r="BL125" s="8">
        <f t="shared" si="81"/>
        <v>2.8800000000000026</v>
      </c>
      <c r="BM125" s="8">
        <f t="shared" si="82"/>
        <v>1.0799999999999841</v>
      </c>
      <c r="BN125" s="8">
        <f t="shared" si="83"/>
        <v>-8.0000000000012506E-2</v>
      </c>
      <c r="BP125" s="8">
        <f t="array" ref="BP125">AVERAGE(D125,Y125,AT125)</f>
        <v>70.466666666666654</v>
      </c>
      <c r="BQ125" s="8">
        <f t="array" ref="BQ125">AVERAGE(E125,Z125,AU125)</f>
        <v>44.616666666666667</v>
      </c>
      <c r="BR125" s="8">
        <f t="array" ref="BR125">AVERAGE(F125,AA125,AV125)</f>
        <v>46.31666666666667</v>
      </c>
      <c r="BS125" s="8">
        <f t="array" ref="BS125">AVERAGE(G125,AB125,AW125)</f>
        <v>47.06666666666667</v>
      </c>
      <c r="BT125" s="8">
        <f t="array" ref="BT125">AVERAGE(H125,AC125,AX125)</f>
        <v>49.366666666666667</v>
      </c>
      <c r="BU125" s="8">
        <f t="array" ref="BU125">AVERAGE(I125,AD125,AY125)</f>
        <v>46.5</v>
      </c>
      <c r="BX125" s="8">
        <v>68.313333333333347</v>
      </c>
      <c r="BY125" s="8">
        <v>44.338611111111106</v>
      </c>
      <c r="BZ125" s="8">
        <v>46.62972222222222</v>
      </c>
      <c r="CA125" s="8">
        <v>47.62722222222223</v>
      </c>
      <c r="CB125" s="8">
        <v>49.368333333333339</v>
      </c>
      <c r="CC125" s="8">
        <v>50.358888888888892</v>
      </c>
      <c r="CE125" s="8">
        <f t="shared" si="84"/>
        <v>2.1533333333333076</v>
      </c>
      <c r="CF125" s="8">
        <f t="shared" si="85"/>
        <v>0.27805555555556083</v>
      </c>
      <c r="CG125" s="8">
        <f t="shared" si="86"/>
        <v>-0.31305555555555031</v>
      </c>
      <c r="CH125" s="8">
        <f t="shared" si="87"/>
        <v>-0.56055555555555969</v>
      </c>
      <c r="CI125" s="8">
        <f t="shared" si="88"/>
        <v>-1.6666666666722563E-3</v>
      </c>
      <c r="CJ125" s="8">
        <f t="shared" si="89"/>
        <v>-3.8588888888888917</v>
      </c>
      <c r="CL125" s="8">
        <v>51.5</v>
      </c>
      <c r="CM125" s="8">
        <v>44.599999999999994</v>
      </c>
      <c r="CN125" s="8">
        <v>42.900000000000006</v>
      </c>
      <c r="CO125" s="8">
        <v>42.900000000000006</v>
      </c>
      <c r="CP125" s="8">
        <v>55.5</v>
      </c>
      <c r="CQ125" s="8">
        <v>57.800000000000004</v>
      </c>
      <c r="CS125" s="8">
        <f t="shared" si="90"/>
        <v>18.966666666666654</v>
      </c>
      <c r="CT125" s="8">
        <f t="shared" si="91"/>
        <v>1.6666666666672825E-2</v>
      </c>
      <c r="CU125" s="8">
        <f t="shared" si="92"/>
        <v>3.4166666666666643</v>
      </c>
      <c r="CV125" s="8">
        <f t="shared" si="93"/>
        <v>4.1666666666666643</v>
      </c>
      <c r="CW125" s="8">
        <f t="shared" si="94"/>
        <v>-6.1333333333333329</v>
      </c>
      <c r="CX125" s="8">
        <f t="shared" si="95"/>
        <v>-11.300000000000004</v>
      </c>
      <c r="CZ125" s="8">
        <f t="shared" si="96"/>
        <v>16.813333333333347</v>
      </c>
      <c r="DA125" s="8">
        <f t="shared" si="97"/>
        <v>-0.261388888888888</v>
      </c>
      <c r="DB125" s="8">
        <f t="shared" si="98"/>
        <v>3.7297222222222146</v>
      </c>
      <c r="DC125" s="8">
        <f t="shared" si="99"/>
        <v>4.727222222222224</v>
      </c>
      <c r="DD125" s="8">
        <f t="shared" si="100"/>
        <v>-6.1316666666666606</v>
      </c>
      <c r="DE125" s="8">
        <f t="shared" si="101"/>
        <v>-7.4411111111111126</v>
      </c>
    </row>
    <row r="126" spans="1:109" ht="15.75" x14ac:dyDescent="0.5">
      <c r="A126" s="12" t="s">
        <v>133</v>
      </c>
      <c r="B126" s="7">
        <v>1</v>
      </c>
      <c r="C126" s="7">
        <v>2</v>
      </c>
      <c r="D126" s="8">
        <v>62.8</v>
      </c>
      <c r="E126" s="8">
        <v>64</v>
      </c>
      <c r="F126" s="8">
        <v>69.699999999999989</v>
      </c>
      <c r="G126" s="8">
        <v>61.1</v>
      </c>
      <c r="H126" s="8">
        <v>58.8</v>
      </c>
      <c r="I126" s="8">
        <v>68</v>
      </c>
      <c r="K126" s="8">
        <v>64.308000000000021</v>
      </c>
      <c r="L126" s="8">
        <v>68.087999999999994</v>
      </c>
      <c r="M126" s="8">
        <v>71.239999999999995</v>
      </c>
      <c r="N126" s="8">
        <v>60.5</v>
      </c>
      <c r="O126" s="8">
        <v>60.280000000000008</v>
      </c>
      <c r="P126" s="8">
        <v>66.540000000000006</v>
      </c>
      <c r="R126" s="8">
        <f t="shared" si="104"/>
        <v>-1.508000000000024</v>
      </c>
      <c r="S126" s="8">
        <f t="shared" si="104"/>
        <v>-4.0879999999999939</v>
      </c>
      <c r="T126" s="8">
        <f t="shared" si="104"/>
        <v>-1.5400000000000063</v>
      </c>
      <c r="U126" s="8">
        <f t="shared" si="102"/>
        <v>0.60000000000000142</v>
      </c>
      <c r="V126" s="8">
        <f t="shared" si="102"/>
        <v>-1.4800000000000111</v>
      </c>
      <c r="W126" s="8">
        <f t="shared" si="102"/>
        <v>1.4599999999999937</v>
      </c>
      <c r="Y126" s="8">
        <v>45.1</v>
      </c>
      <c r="Z126" s="8">
        <v>51.4</v>
      </c>
      <c r="AA126" s="8">
        <v>53.7</v>
      </c>
      <c r="AB126" s="8">
        <v>51.4</v>
      </c>
      <c r="AC126" s="8">
        <v>54.800000000000004</v>
      </c>
      <c r="AD126" s="8">
        <v>59.4</v>
      </c>
      <c r="AF126" s="8">
        <v>51.791666666666664</v>
      </c>
      <c r="AG126" s="8">
        <v>52.015833333333333</v>
      </c>
      <c r="AH126" s="8">
        <v>54.619166666666665</v>
      </c>
      <c r="AI126" s="8">
        <v>54.260833333333338</v>
      </c>
      <c r="AJ126" s="8">
        <v>54.802500000000002</v>
      </c>
      <c r="AK126" s="8">
        <v>58.729166666666664</v>
      </c>
      <c r="AM126" s="8">
        <f t="shared" si="105"/>
        <v>-6.6916666666666629</v>
      </c>
      <c r="AN126" s="8">
        <f t="shared" si="105"/>
        <v>-0.61583333333333456</v>
      </c>
      <c r="AO126" s="8">
        <f t="shared" si="105"/>
        <v>-0.91916666666666202</v>
      </c>
      <c r="AP126" s="8">
        <f t="shared" si="103"/>
        <v>-2.8608333333333391</v>
      </c>
      <c r="AQ126" s="8">
        <f t="shared" si="103"/>
        <v>-2.4999999999977263E-3</v>
      </c>
      <c r="AR126" s="8">
        <f t="shared" si="103"/>
        <v>0.67083333333333428</v>
      </c>
      <c r="AT126" s="8">
        <v>69.05</v>
      </c>
      <c r="AU126" s="8">
        <v>60.2</v>
      </c>
      <c r="AV126" s="8">
        <v>57.55</v>
      </c>
      <c r="AW126" s="8">
        <v>60.7</v>
      </c>
      <c r="AX126" s="8">
        <v>63.400000000000006</v>
      </c>
      <c r="AY126" s="8">
        <v>63.95</v>
      </c>
      <c r="BB126" s="8">
        <v>62.42</v>
      </c>
      <c r="BC126" s="8">
        <v>58.02</v>
      </c>
      <c r="BD126" s="8">
        <v>57.239999999999995</v>
      </c>
      <c r="BE126" s="8">
        <v>59.36</v>
      </c>
      <c r="BF126" s="8">
        <v>58.1</v>
      </c>
      <c r="BG126" s="8">
        <v>60.879999999999995</v>
      </c>
      <c r="BI126" s="8">
        <f t="shared" si="78"/>
        <v>6.6299999999999955</v>
      </c>
      <c r="BJ126" s="8">
        <f t="shared" si="79"/>
        <v>2.1799999999999997</v>
      </c>
      <c r="BK126" s="8">
        <f t="shared" si="80"/>
        <v>0.31000000000000227</v>
      </c>
      <c r="BL126" s="8">
        <f t="shared" si="81"/>
        <v>1.3400000000000034</v>
      </c>
      <c r="BM126" s="8">
        <f t="shared" si="82"/>
        <v>5.3000000000000043</v>
      </c>
      <c r="BN126" s="8">
        <f t="shared" si="83"/>
        <v>3.0700000000000074</v>
      </c>
      <c r="BP126" s="8">
        <f t="array" ref="BP126">AVERAGE(D126,Y126,AT126)</f>
        <v>58.983333333333327</v>
      </c>
      <c r="BQ126" s="8">
        <f t="array" ref="BQ126">AVERAGE(E126,Z126,AU126)</f>
        <v>58.533333333333339</v>
      </c>
      <c r="BR126" s="8">
        <f t="array" ref="BR126">AVERAGE(F126,AA126,AV126)</f>
        <v>60.316666666666663</v>
      </c>
      <c r="BS126" s="8">
        <f t="array" ref="BS126">AVERAGE(G126,AB126,AW126)</f>
        <v>57.733333333333327</v>
      </c>
      <c r="BT126" s="8">
        <f t="array" ref="BT126">AVERAGE(H126,AC126,AX126)</f>
        <v>59</v>
      </c>
      <c r="BU126" s="8">
        <f t="array" ref="BU126">AVERAGE(I126,AD126,AY126)</f>
        <v>63.783333333333339</v>
      </c>
      <c r="BX126" s="8">
        <v>59.506555555555565</v>
      </c>
      <c r="BY126" s="8">
        <v>59.374611111111108</v>
      </c>
      <c r="BZ126" s="8">
        <v>61.033055555555542</v>
      </c>
      <c r="CA126" s="8">
        <v>58.040277777777781</v>
      </c>
      <c r="CB126" s="8">
        <v>57.727499999999999</v>
      </c>
      <c r="CC126" s="8">
        <v>62.049722222222222</v>
      </c>
      <c r="CE126" s="8">
        <f t="shared" si="84"/>
        <v>-0.52322222222223758</v>
      </c>
      <c r="CF126" s="8">
        <f t="shared" si="85"/>
        <v>-0.84127777777776913</v>
      </c>
      <c r="CG126" s="8">
        <f t="shared" si="86"/>
        <v>-0.71638888888887919</v>
      </c>
      <c r="CH126" s="8">
        <f t="shared" si="87"/>
        <v>-0.30694444444445423</v>
      </c>
      <c r="CI126" s="8">
        <f t="shared" si="88"/>
        <v>1.2725000000000009</v>
      </c>
      <c r="CJ126" s="8">
        <f t="shared" si="89"/>
        <v>1.7336111111111165</v>
      </c>
      <c r="CL126" s="8">
        <v>52</v>
      </c>
      <c r="CM126" s="8">
        <v>60.6</v>
      </c>
      <c r="CN126" s="8">
        <v>70.3</v>
      </c>
      <c r="CO126" s="8">
        <v>68.599999999999994</v>
      </c>
      <c r="CP126" s="8">
        <v>53.199999999999996</v>
      </c>
      <c r="CQ126" s="8">
        <v>60</v>
      </c>
      <c r="CS126" s="8">
        <f t="shared" si="90"/>
        <v>6.9833333333333272</v>
      </c>
      <c r="CT126" s="8">
        <f t="shared" si="91"/>
        <v>-2.0666666666666629</v>
      </c>
      <c r="CU126" s="8">
        <f t="shared" si="92"/>
        <v>-9.9833333333333343</v>
      </c>
      <c r="CV126" s="8">
        <f t="shared" si="93"/>
        <v>-10.866666666666667</v>
      </c>
      <c r="CW126" s="8">
        <f t="shared" si="94"/>
        <v>5.8000000000000043</v>
      </c>
      <c r="CX126" s="8">
        <f t="shared" si="95"/>
        <v>3.7833333333333385</v>
      </c>
      <c r="CZ126" s="8">
        <f t="shared" si="96"/>
        <v>7.5065555555555648</v>
      </c>
      <c r="DA126" s="8">
        <f t="shared" si="97"/>
        <v>-1.2253888888888937</v>
      </c>
      <c r="DB126" s="8">
        <f t="shared" si="98"/>
        <v>-9.2669444444444551</v>
      </c>
      <c r="DC126" s="8">
        <f t="shared" si="99"/>
        <v>-10.559722222222213</v>
      </c>
      <c r="DD126" s="8">
        <f t="shared" si="100"/>
        <v>4.5275000000000034</v>
      </c>
      <c r="DE126" s="8">
        <f t="shared" si="101"/>
        <v>2.049722222222222</v>
      </c>
    </row>
    <row r="127" spans="1:109" ht="15.75" x14ac:dyDescent="0.5">
      <c r="A127" s="12" t="s">
        <v>134</v>
      </c>
      <c r="B127" s="7">
        <v>1</v>
      </c>
      <c r="C127" s="7">
        <v>1</v>
      </c>
      <c r="D127" s="8">
        <v>12.5</v>
      </c>
      <c r="E127" s="8">
        <v>12</v>
      </c>
      <c r="F127" s="8">
        <v>12</v>
      </c>
      <c r="G127" s="8">
        <v>11.4</v>
      </c>
      <c r="H127" s="8">
        <v>12</v>
      </c>
      <c r="I127" s="8">
        <v>17.7</v>
      </c>
      <c r="K127" s="8">
        <v>13.488000000000003</v>
      </c>
      <c r="L127" s="8">
        <v>14.459999999999999</v>
      </c>
      <c r="M127" s="8">
        <v>13.420000000000002</v>
      </c>
      <c r="N127" s="8">
        <v>12.980000000000004</v>
      </c>
      <c r="O127" s="8">
        <v>13.300000000000002</v>
      </c>
      <c r="P127" s="8">
        <v>22.559999999999995</v>
      </c>
      <c r="R127" s="8">
        <f t="shared" si="104"/>
        <v>-0.9880000000000031</v>
      </c>
      <c r="S127" s="8">
        <f t="shared" si="104"/>
        <v>-2.4599999999999991</v>
      </c>
      <c r="T127" s="8">
        <f t="shared" si="104"/>
        <v>-1.4200000000000017</v>
      </c>
      <c r="U127" s="8">
        <f t="shared" si="102"/>
        <v>-1.5800000000000036</v>
      </c>
      <c r="V127" s="8">
        <f t="shared" si="102"/>
        <v>-1.3000000000000025</v>
      </c>
      <c r="W127" s="8">
        <f t="shared" si="102"/>
        <v>-4.8599999999999959</v>
      </c>
      <c r="Y127" s="8">
        <v>13.100000000000001</v>
      </c>
      <c r="Z127" s="8">
        <v>18.2</v>
      </c>
      <c r="AA127" s="8">
        <v>19.400000000000002</v>
      </c>
      <c r="AB127" s="8">
        <v>13.100000000000001</v>
      </c>
      <c r="AC127" s="8">
        <v>18.8</v>
      </c>
      <c r="AD127" s="8">
        <v>25.7</v>
      </c>
      <c r="AF127" s="8">
        <v>32.970833333333331</v>
      </c>
      <c r="AG127" s="8">
        <v>41.344166666666666</v>
      </c>
      <c r="AH127" s="8">
        <v>40.72</v>
      </c>
      <c r="AI127" s="8">
        <v>35.929166666666667</v>
      </c>
      <c r="AJ127" s="8">
        <v>36.474999999999994</v>
      </c>
      <c r="AK127" s="8">
        <v>42.487500000000004</v>
      </c>
      <c r="AM127" s="8">
        <f t="shared" si="105"/>
        <v>-19.87083333333333</v>
      </c>
      <c r="AN127" s="8">
        <f t="shared" si="105"/>
        <v>-23.144166666666667</v>
      </c>
      <c r="AO127" s="8">
        <f t="shared" si="105"/>
        <v>-21.319999999999997</v>
      </c>
      <c r="AP127" s="8">
        <f t="shared" si="103"/>
        <v>-22.829166666666666</v>
      </c>
      <c r="AQ127" s="8">
        <f t="shared" si="103"/>
        <v>-17.674999999999994</v>
      </c>
      <c r="AR127" s="8">
        <f t="shared" si="103"/>
        <v>-16.787500000000005</v>
      </c>
      <c r="AT127" s="8">
        <v>21.950000000000003</v>
      </c>
      <c r="AU127" s="8">
        <v>25.1</v>
      </c>
      <c r="AV127" s="8">
        <v>34.450000000000003</v>
      </c>
      <c r="AW127" s="8">
        <v>31</v>
      </c>
      <c r="AX127" s="8">
        <v>37.150000000000006</v>
      </c>
      <c r="AY127" s="8">
        <v>42.1</v>
      </c>
      <c r="BB127" s="8">
        <v>18.759999999999998</v>
      </c>
      <c r="BC127" s="8">
        <v>23.020000000000003</v>
      </c>
      <c r="BD127" s="8">
        <v>28.98</v>
      </c>
      <c r="BE127" s="8">
        <v>26.5</v>
      </c>
      <c r="BF127" s="8">
        <v>28.96</v>
      </c>
      <c r="BG127" s="8">
        <v>35.96</v>
      </c>
      <c r="BI127" s="8">
        <f t="shared" si="78"/>
        <v>3.1900000000000048</v>
      </c>
      <c r="BJ127" s="8">
        <f t="shared" si="79"/>
        <v>2.0799999999999983</v>
      </c>
      <c r="BK127" s="8">
        <f t="shared" si="80"/>
        <v>5.4700000000000024</v>
      </c>
      <c r="BL127" s="8">
        <f t="shared" si="81"/>
        <v>4.5</v>
      </c>
      <c r="BM127" s="8">
        <f t="shared" si="82"/>
        <v>8.1900000000000048</v>
      </c>
      <c r="BN127" s="8">
        <f t="shared" si="83"/>
        <v>6.1400000000000006</v>
      </c>
      <c r="BP127" s="8">
        <f t="array" ref="BP127">AVERAGE(D127,Y127,AT127)</f>
        <v>15.850000000000001</v>
      </c>
      <c r="BQ127" s="8">
        <f t="array" ref="BQ127">AVERAGE(E127,Z127,AU127)</f>
        <v>18.433333333333334</v>
      </c>
      <c r="BR127" s="8">
        <f t="array" ref="BR127">AVERAGE(F127,AA127,AV127)</f>
        <v>21.950000000000003</v>
      </c>
      <c r="BS127" s="8">
        <f t="array" ref="BS127">AVERAGE(G127,AB127,AW127)</f>
        <v>18.5</v>
      </c>
      <c r="BT127" s="8">
        <f t="array" ref="BT127">AVERAGE(H127,AC127,AX127)</f>
        <v>22.650000000000002</v>
      </c>
      <c r="BU127" s="8">
        <f t="array" ref="BU127">AVERAGE(I127,AD127,AY127)</f>
        <v>28.5</v>
      </c>
      <c r="BX127" s="8">
        <v>21.739611111111106</v>
      </c>
      <c r="BY127" s="8">
        <v>26.274722222222223</v>
      </c>
      <c r="BZ127" s="8">
        <v>27.706666666666667</v>
      </c>
      <c r="CA127" s="8">
        <v>25.136388888888888</v>
      </c>
      <c r="CB127" s="8">
        <v>26.245000000000001</v>
      </c>
      <c r="CC127" s="8">
        <v>33.669166666666662</v>
      </c>
      <c r="CE127" s="8">
        <f t="shared" si="84"/>
        <v>-5.8896111111111047</v>
      </c>
      <c r="CF127" s="8">
        <f t="shared" si="85"/>
        <v>-7.8413888888888899</v>
      </c>
      <c r="CG127" s="8">
        <f t="shared" si="86"/>
        <v>-5.7566666666666642</v>
      </c>
      <c r="CH127" s="8">
        <f t="shared" si="87"/>
        <v>-6.636388888888888</v>
      </c>
      <c r="CI127" s="8">
        <f t="shared" si="88"/>
        <v>-3.5949999999999989</v>
      </c>
      <c r="CJ127" s="8">
        <f t="shared" si="89"/>
        <v>-5.169166666666662</v>
      </c>
      <c r="CL127" s="8">
        <v>18.899999999999991</v>
      </c>
      <c r="CM127" s="8">
        <v>28.600000000000009</v>
      </c>
      <c r="CN127" s="8">
        <v>28</v>
      </c>
      <c r="CO127" s="8">
        <v>21.799999999999997</v>
      </c>
      <c r="CP127" s="8">
        <v>21.799999999999997</v>
      </c>
      <c r="CQ127" s="8">
        <v>20.599999999999994</v>
      </c>
      <c r="CS127" s="8">
        <f t="shared" si="90"/>
        <v>-3.0499999999999901</v>
      </c>
      <c r="CT127" s="8">
        <f t="shared" si="91"/>
        <v>-10.166666666666675</v>
      </c>
      <c r="CU127" s="8">
        <f t="shared" si="92"/>
        <v>-6.0499999999999972</v>
      </c>
      <c r="CV127" s="8">
        <f t="shared" si="93"/>
        <v>-3.2999999999999972</v>
      </c>
      <c r="CW127" s="8">
        <f t="shared" si="94"/>
        <v>0.85000000000000497</v>
      </c>
      <c r="CX127" s="8">
        <f t="shared" si="95"/>
        <v>7.9000000000000057</v>
      </c>
      <c r="CZ127" s="8">
        <f t="shared" si="96"/>
        <v>2.8396111111111146</v>
      </c>
      <c r="DA127" s="8">
        <f t="shared" si="97"/>
        <v>-2.3252777777777851</v>
      </c>
      <c r="DB127" s="8">
        <f t="shared" si="98"/>
        <v>-0.293333333333333</v>
      </c>
      <c r="DC127" s="8">
        <f t="shared" si="99"/>
        <v>3.3363888888888908</v>
      </c>
      <c r="DD127" s="8">
        <f t="shared" si="100"/>
        <v>4.4450000000000038</v>
      </c>
      <c r="DE127" s="8">
        <f t="shared" si="101"/>
        <v>13.069166666666668</v>
      </c>
    </row>
    <row r="128" spans="1:109" ht="15.75" x14ac:dyDescent="0.5">
      <c r="A128" s="12" t="s">
        <v>135</v>
      </c>
      <c r="B128" s="7">
        <v>1</v>
      </c>
      <c r="C128" s="7">
        <v>1</v>
      </c>
      <c r="D128" s="8">
        <v>13.100000000000001</v>
      </c>
      <c r="E128" s="8">
        <v>12.5</v>
      </c>
      <c r="F128" s="8">
        <v>14.2</v>
      </c>
      <c r="G128" s="8">
        <v>14.2</v>
      </c>
      <c r="H128" s="8">
        <v>14.2</v>
      </c>
      <c r="I128" s="8">
        <v>13.700000000000001</v>
      </c>
      <c r="K128" s="8">
        <v>12.579999999999998</v>
      </c>
      <c r="L128" s="8">
        <v>13.74</v>
      </c>
      <c r="M128" s="8">
        <v>14.660000000000002</v>
      </c>
      <c r="N128" s="8">
        <v>15.36</v>
      </c>
      <c r="O128" s="8">
        <v>15.388000000000005</v>
      </c>
      <c r="P128" s="8">
        <v>16.62</v>
      </c>
      <c r="R128" s="8">
        <f t="shared" si="104"/>
        <v>0.52000000000000313</v>
      </c>
      <c r="S128" s="8">
        <f t="shared" si="104"/>
        <v>-1.2400000000000002</v>
      </c>
      <c r="T128" s="8">
        <f t="shared" si="104"/>
        <v>-0.46000000000000263</v>
      </c>
      <c r="U128" s="8">
        <f t="shared" si="102"/>
        <v>-1.1600000000000001</v>
      </c>
      <c r="V128" s="8">
        <f t="shared" si="102"/>
        <v>-1.1880000000000059</v>
      </c>
      <c r="W128" s="8">
        <f t="shared" si="102"/>
        <v>-2.92</v>
      </c>
      <c r="Y128" s="8">
        <v>9.1</v>
      </c>
      <c r="Z128" s="8">
        <v>5.0999999999999996</v>
      </c>
      <c r="AA128" s="8">
        <v>2.1999999999999997</v>
      </c>
      <c r="AB128" s="8">
        <v>2.8000000000000003</v>
      </c>
      <c r="AC128" s="8">
        <v>3.4000000000000004</v>
      </c>
      <c r="AD128" s="8">
        <v>2.8000000000000003</v>
      </c>
      <c r="AF128" s="8">
        <v>26.05</v>
      </c>
      <c r="AG128" s="8">
        <v>21.708333333333329</v>
      </c>
      <c r="AH128" s="8">
        <v>14.39583333333333</v>
      </c>
      <c r="AI128" s="8">
        <v>17.824999999999996</v>
      </c>
      <c r="AJ128" s="8">
        <v>18.279166666666669</v>
      </c>
      <c r="AK128" s="8">
        <v>17.308333333333337</v>
      </c>
      <c r="AM128" s="8">
        <f t="shared" si="105"/>
        <v>-16.950000000000003</v>
      </c>
      <c r="AN128" s="8">
        <f t="shared" si="105"/>
        <v>-16.608333333333327</v>
      </c>
      <c r="AO128" s="8">
        <f t="shared" si="105"/>
        <v>-12.195833333333331</v>
      </c>
      <c r="AP128" s="8">
        <f t="shared" si="103"/>
        <v>-15.024999999999995</v>
      </c>
      <c r="AQ128" s="8">
        <f t="shared" si="103"/>
        <v>-14.879166666666668</v>
      </c>
      <c r="AR128" s="8">
        <f t="shared" si="103"/>
        <v>-14.508333333333336</v>
      </c>
      <c r="AT128" s="8">
        <v>16.450000000000003</v>
      </c>
      <c r="AU128" s="8">
        <v>16.149999999999999</v>
      </c>
      <c r="AV128" s="8">
        <v>15.850000000000001</v>
      </c>
      <c r="AW128" s="8">
        <v>17.600000000000001</v>
      </c>
      <c r="AX128" s="8">
        <v>16.150000000000002</v>
      </c>
      <c r="AY128" s="8">
        <v>16.75</v>
      </c>
      <c r="BB128" s="8">
        <v>14.560000000000002</v>
      </c>
      <c r="BC128" s="8">
        <v>14.760000000000002</v>
      </c>
      <c r="BD128" s="8">
        <v>14.620000000000001</v>
      </c>
      <c r="BE128" s="8">
        <v>17.64</v>
      </c>
      <c r="BF128" s="8">
        <v>19.419999999999998</v>
      </c>
      <c r="BG128" s="8">
        <v>18.860000000000003</v>
      </c>
      <c r="BI128" s="8">
        <f t="shared" si="78"/>
        <v>1.8900000000000006</v>
      </c>
      <c r="BJ128" s="8">
        <f t="shared" si="79"/>
        <v>1.389999999999997</v>
      </c>
      <c r="BK128" s="8">
        <f t="shared" si="80"/>
        <v>1.2300000000000004</v>
      </c>
      <c r="BL128" s="8">
        <f t="shared" si="81"/>
        <v>-3.9999999999999147E-2</v>
      </c>
      <c r="BM128" s="8">
        <f t="shared" si="82"/>
        <v>-3.269999999999996</v>
      </c>
      <c r="BN128" s="8">
        <f t="shared" si="83"/>
        <v>-2.110000000000003</v>
      </c>
      <c r="BP128" s="8">
        <f t="array" ref="BP128">AVERAGE(D128,Y128,AT128)</f>
        <v>12.883333333333335</v>
      </c>
      <c r="BQ128" s="8">
        <f t="array" ref="BQ128">AVERAGE(E128,Z128,AU128)</f>
        <v>11.25</v>
      </c>
      <c r="BR128" s="8">
        <f t="array" ref="BR128">AVERAGE(F128,AA128,AV128)</f>
        <v>10.75</v>
      </c>
      <c r="BS128" s="8">
        <f t="array" ref="BS128">AVERAGE(G128,AB128,AW128)</f>
        <v>11.533333333333333</v>
      </c>
      <c r="BT128" s="8">
        <f t="array" ref="BT128">AVERAGE(H128,AC128,AX128)</f>
        <v>11.25</v>
      </c>
      <c r="BU128" s="8">
        <f t="array" ref="BU128">AVERAGE(I128,AD128,AY128)</f>
        <v>11.083333333333334</v>
      </c>
      <c r="BX128" s="8">
        <v>17.73</v>
      </c>
      <c r="BY128" s="8">
        <v>16.736111111111111</v>
      </c>
      <c r="BZ128" s="8">
        <v>14.558611111111111</v>
      </c>
      <c r="CA128" s="8">
        <v>16.941666666666666</v>
      </c>
      <c r="CB128" s="8">
        <v>17.695722222222226</v>
      </c>
      <c r="CC128" s="8">
        <v>17.596111111111114</v>
      </c>
      <c r="CE128" s="8">
        <f t="shared" si="84"/>
        <v>-4.8466666666666658</v>
      </c>
      <c r="CF128" s="8">
        <f t="shared" si="85"/>
        <v>-5.4861111111111107</v>
      </c>
      <c r="CG128" s="8">
        <f t="shared" si="86"/>
        <v>-3.8086111111111105</v>
      </c>
      <c r="CH128" s="8">
        <f t="shared" si="87"/>
        <v>-5.4083333333333332</v>
      </c>
      <c r="CI128" s="8">
        <f t="shared" si="88"/>
        <v>-6.4457222222222263</v>
      </c>
      <c r="CJ128" s="8">
        <f t="shared" si="89"/>
        <v>-6.5127777777777798</v>
      </c>
      <c r="CL128" s="8">
        <v>13.200000000000003</v>
      </c>
      <c r="CM128" s="8">
        <v>13.200000000000003</v>
      </c>
      <c r="CN128" s="8">
        <v>14.900000000000006</v>
      </c>
      <c r="CO128" s="8">
        <v>14.900000000000006</v>
      </c>
      <c r="CP128" s="8">
        <v>17.200000000000003</v>
      </c>
      <c r="CQ128" s="8">
        <v>17.800000000000011</v>
      </c>
      <c r="CS128" s="8">
        <f t="shared" si="90"/>
        <v>-0.31666666666666821</v>
      </c>
      <c r="CT128" s="8">
        <f t="shared" si="91"/>
        <v>-1.9500000000000028</v>
      </c>
      <c r="CU128" s="8">
        <f t="shared" si="92"/>
        <v>-4.1500000000000057</v>
      </c>
      <c r="CV128" s="8">
        <f t="shared" si="93"/>
        <v>-3.3666666666666725</v>
      </c>
      <c r="CW128" s="8">
        <f t="shared" si="94"/>
        <v>-5.9500000000000028</v>
      </c>
      <c r="CX128" s="8">
        <f t="shared" si="95"/>
        <v>-6.7166666666666774</v>
      </c>
      <c r="CZ128" s="8">
        <f t="shared" si="96"/>
        <v>4.5299999999999976</v>
      </c>
      <c r="DA128" s="8">
        <f t="shared" si="97"/>
        <v>3.5361111111111079</v>
      </c>
      <c r="DB128" s="8">
        <f t="shared" si="98"/>
        <v>-0.34138888888889518</v>
      </c>
      <c r="DC128" s="8">
        <f t="shared" si="99"/>
        <v>2.0416666666666607</v>
      </c>
      <c r="DD128" s="8">
        <f t="shared" si="100"/>
        <v>0.49572222222222351</v>
      </c>
      <c r="DE128" s="8">
        <f t="shared" si="101"/>
        <v>-0.20388888888889767</v>
      </c>
    </row>
    <row r="129" spans="1:109" ht="15.75" x14ac:dyDescent="0.5">
      <c r="A129" s="13" t="s">
        <v>136</v>
      </c>
      <c r="B129" s="14">
        <v>2</v>
      </c>
      <c r="C129" s="14">
        <v>1</v>
      </c>
      <c r="D129" s="8">
        <v>59.4</v>
      </c>
      <c r="E129" s="8">
        <v>55.400000000000006</v>
      </c>
      <c r="F129" s="8">
        <v>57.099999999999994</v>
      </c>
      <c r="G129" s="8">
        <v>58.8</v>
      </c>
      <c r="H129" s="8">
        <v>62.2</v>
      </c>
      <c r="I129" s="8">
        <v>62.8</v>
      </c>
      <c r="K129" s="8">
        <v>54.2</v>
      </c>
      <c r="L129" s="8">
        <v>54.339999999999996</v>
      </c>
      <c r="M129" s="8">
        <v>54.56</v>
      </c>
      <c r="N129" s="8">
        <v>53.980000000000004</v>
      </c>
      <c r="O129" s="8">
        <v>56.839999999999996</v>
      </c>
      <c r="P129" s="8">
        <v>57.3</v>
      </c>
      <c r="R129" s="8">
        <f t="shared" si="104"/>
        <v>5.1999999999999957</v>
      </c>
      <c r="S129" s="8">
        <f t="shared" si="104"/>
        <v>1.0600000000000094</v>
      </c>
      <c r="T129" s="8">
        <f t="shared" si="104"/>
        <v>2.539999999999992</v>
      </c>
      <c r="U129" s="8">
        <f t="shared" si="102"/>
        <v>4.8199999999999932</v>
      </c>
      <c r="V129" s="8">
        <f t="shared" si="102"/>
        <v>5.3600000000000065</v>
      </c>
      <c r="W129" s="8">
        <f t="shared" si="102"/>
        <v>5.5</v>
      </c>
      <c r="Y129" s="8">
        <v>77.100000000000009</v>
      </c>
      <c r="Z129" s="8">
        <v>74.8</v>
      </c>
      <c r="AA129" s="8">
        <v>96.5</v>
      </c>
      <c r="AB129" s="8">
        <v>96.5</v>
      </c>
      <c r="AC129" s="8">
        <v>94.8</v>
      </c>
      <c r="AD129" s="8">
        <v>96.5</v>
      </c>
      <c r="AH129" s="8">
        <v>89.85</v>
      </c>
      <c r="AI129" s="8">
        <v>90.924999999999997</v>
      </c>
      <c r="AJ129" s="8">
        <v>89.912499999999994</v>
      </c>
      <c r="AK129" s="8">
        <v>89.9</v>
      </c>
      <c r="AM129" s="8">
        <f t="shared" si="105"/>
        <v>77.100000000000009</v>
      </c>
      <c r="AN129" s="8">
        <f t="shared" si="105"/>
        <v>74.8</v>
      </c>
      <c r="AO129" s="8">
        <f t="shared" si="105"/>
        <v>6.6500000000000057</v>
      </c>
      <c r="AP129" s="8">
        <f t="shared" si="103"/>
        <v>5.5750000000000028</v>
      </c>
      <c r="AQ129" s="8">
        <f t="shared" si="103"/>
        <v>4.8875000000000028</v>
      </c>
      <c r="AR129" s="8">
        <f t="shared" si="103"/>
        <v>6.5999999999999943</v>
      </c>
      <c r="AT129" s="8">
        <v>54.85</v>
      </c>
      <c r="AU129" s="8">
        <v>53.75</v>
      </c>
      <c r="AV129" s="8">
        <v>49.1</v>
      </c>
      <c r="AW129" s="8">
        <v>51.5</v>
      </c>
      <c r="AX129" s="8">
        <v>53.85</v>
      </c>
      <c r="AY129" s="8">
        <v>55.55</v>
      </c>
      <c r="BB129" s="8">
        <v>57.36</v>
      </c>
      <c r="BC129" s="8">
        <v>55.08</v>
      </c>
      <c r="BD129" s="8">
        <v>55.179999999999993</v>
      </c>
      <c r="BE129" s="8">
        <v>57.48</v>
      </c>
      <c r="BF129" s="8">
        <v>59.08</v>
      </c>
      <c r="BG129" s="8">
        <v>60.2</v>
      </c>
      <c r="BI129" s="8">
        <f t="shared" si="78"/>
        <v>-2.509999999999998</v>
      </c>
      <c r="BJ129" s="8">
        <f t="shared" si="79"/>
        <v>-1.3299999999999983</v>
      </c>
      <c r="BK129" s="8">
        <f t="shared" si="80"/>
        <v>-6.0799999999999912</v>
      </c>
      <c r="BL129" s="8">
        <f t="shared" si="81"/>
        <v>-5.9799999999999969</v>
      </c>
      <c r="BM129" s="8">
        <f t="shared" si="82"/>
        <v>-5.2299999999999969</v>
      </c>
      <c r="BN129" s="8">
        <f t="shared" si="83"/>
        <v>-4.6500000000000057</v>
      </c>
      <c r="BP129" s="8">
        <f t="array" ref="BP129">AVERAGE(D129,Y129,AT129)</f>
        <v>63.783333333333331</v>
      </c>
      <c r="BQ129" s="8">
        <f t="array" ref="BQ129">AVERAGE(E129,Z129,AU129)</f>
        <v>61.316666666666663</v>
      </c>
      <c r="BR129" s="8">
        <f t="array" ref="BR129">AVERAGE(F129,AA129,AV129)</f>
        <v>67.566666666666663</v>
      </c>
      <c r="BS129" s="8">
        <f t="array" ref="BS129">AVERAGE(G129,AB129,AW129)</f>
        <v>68.933333333333337</v>
      </c>
      <c r="BT129" s="8">
        <f t="array" ref="BT129">AVERAGE(H129,AC129,AX129)</f>
        <v>70.283333333333331</v>
      </c>
      <c r="BU129" s="8">
        <f t="array" ref="BU129">AVERAGE(I129,AD129,AY129)</f>
        <v>71.616666666666674</v>
      </c>
      <c r="BX129" s="8">
        <v>55.78</v>
      </c>
      <c r="BY129" s="8">
        <v>54.709999999999994</v>
      </c>
      <c r="BZ129" s="8">
        <v>66.529999999999987</v>
      </c>
      <c r="CA129" s="8">
        <v>67.461666666666659</v>
      </c>
      <c r="CB129" s="8">
        <v>68.610833333333332</v>
      </c>
      <c r="CC129" s="8">
        <v>69.133333333333326</v>
      </c>
      <c r="CE129" s="8">
        <f t="shared" si="84"/>
        <v>8.0033333333333303</v>
      </c>
      <c r="CF129" s="8">
        <f t="shared" si="85"/>
        <v>6.6066666666666691</v>
      </c>
      <c r="CG129" s="8">
        <f t="shared" si="86"/>
        <v>1.036666666666676</v>
      </c>
      <c r="CH129" s="8">
        <f t="shared" si="87"/>
        <v>1.4716666666666782</v>
      </c>
      <c r="CI129" s="8">
        <f t="shared" si="88"/>
        <v>1.6724999999999994</v>
      </c>
      <c r="CJ129" s="8">
        <f t="shared" si="89"/>
        <v>2.4833333333333485</v>
      </c>
      <c r="CL129" s="8">
        <v>30.300000000000011</v>
      </c>
      <c r="CM129" s="8">
        <v>22.299999999999997</v>
      </c>
      <c r="CN129" s="8">
        <v>19.5</v>
      </c>
      <c r="CO129" s="8">
        <v>13.799999999999997</v>
      </c>
      <c r="CP129" s="8">
        <v>16.600000000000009</v>
      </c>
      <c r="CQ129" s="8">
        <v>18.300000000000011</v>
      </c>
      <c r="CS129" s="8">
        <f t="shared" si="90"/>
        <v>33.48333333333332</v>
      </c>
      <c r="CT129" s="8">
        <f t="shared" si="91"/>
        <v>39.016666666666666</v>
      </c>
      <c r="CU129" s="8">
        <f t="shared" si="92"/>
        <v>48.066666666666663</v>
      </c>
      <c r="CV129" s="8">
        <f t="shared" si="93"/>
        <v>55.13333333333334</v>
      </c>
      <c r="CW129" s="8">
        <f t="shared" si="94"/>
        <v>53.683333333333323</v>
      </c>
      <c r="CX129" s="8">
        <f t="shared" si="95"/>
        <v>53.316666666666663</v>
      </c>
      <c r="CZ129" s="8">
        <f t="shared" si="96"/>
        <v>25.47999999999999</v>
      </c>
      <c r="DA129" s="8">
        <f t="shared" si="97"/>
        <v>32.409999999999997</v>
      </c>
      <c r="DB129" s="8">
        <f t="shared" si="98"/>
        <v>47.029999999999987</v>
      </c>
      <c r="DC129" s="8">
        <f t="shared" si="99"/>
        <v>53.661666666666662</v>
      </c>
      <c r="DD129" s="8">
        <f t="shared" si="100"/>
        <v>52.010833333333323</v>
      </c>
      <c r="DE129" s="8">
        <f t="shared" si="101"/>
        <v>50.833333333333314</v>
      </c>
    </row>
    <row r="130" spans="1:109" ht="15.75" x14ac:dyDescent="0.5">
      <c r="A130" s="13" t="s">
        <v>137</v>
      </c>
      <c r="B130" s="14">
        <v>2</v>
      </c>
      <c r="C130" s="14">
        <v>2</v>
      </c>
      <c r="D130" s="8">
        <v>84.5</v>
      </c>
      <c r="E130" s="8">
        <v>83.399999999999991</v>
      </c>
      <c r="F130" s="8">
        <v>88</v>
      </c>
      <c r="G130" s="8">
        <v>88</v>
      </c>
      <c r="H130" s="8">
        <v>84</v>
      </c>
      <c r="I130" s="8">
        <v>85.1</v>
      </c>
      <c r="K130" s="8">
        <v>81.06</v>
      </c>
      <c r="L130" s="8">
        <v>81.760000000000005</v>
      </c>
      <c r="M130" s="8">
        <v>83.039999999999992</v>
      </c>
      <c r="N130" s="8">
        <v>83.259999999999991</v>
      </c>
      <c r="O130" s="8">
        <v>80.62</v>
      </c>
      <c r="P130" s="8">
        <v>80.599999999999994</v>
      </c>
      <c r="R130" s="8">
        <f t="shared" si="104"/>
        <v>3.4399999999999977</v>
      </c>
      <c r="S130" s="8">
        <f t="shared" si="104"/>
        <v>1.6399999999999864</v>
      </c>
      <c r="T130" s="8">
        <f t="shared" si="104"/>
        <v>4.960000000000008</v>
      </c>
      <c r="U130" s="8">
        <f t="shared" si="102"/>
        <v>4.7400000000000091</v>
      </c>
      <c r="V130" s="8">
        <f t="shared" si="102"/>
        <v>3.3799999999999955</v>
      </c>
      <c r="W130" s="8">
        <f t="shared" si="102"/>
        <v>4.5</v>
      </c>
      <c r="Y130" s="8">
        <v>78.8</v>
      </c>
      <c r="Z130" s="8">
        <v>88</v>
      </c>
      <c r="AA130" s="8">
        <v>86.8</v>
      </c>
      <c r="AB130" s="8">
        <v>87.4</v>
      </c>
      <c r="AC130" s="8">
        <v>84</v>
      </c>
      <c r="AD130" s="8">
        <v>78.8</v>
      </c>
      <c r="AF130" s="8">
        <v>76.247500000000002</v>
      </c>
      <c r="AG130" s="8">
        <v>79.365000000000009</v>
      </c>
      <c r="AH130" s="8">
        <v>80.960000000000008</v>
      </c>
      <c r="AI130" s="8">
        <v>82.897500000000008</v>
      </c>
      <c r="AJ130" s="8">
        <v>78.7</v>
      </c>
      <c r="AK130" s="8">
        <v>74.162499999999994</v>
      </c>
      <c r="AM130" s="8">
        <f t="shared" si="105"/>
        <v>2.5524999999999949</v>
      </c>
      <c r="AN130" s="8">
        <f t="shared" si="105"/>
        <v>8.6349999999999909</v>
      </c>
      <c r="AO130" s="8">
        <f t="shared" si="105"/>
        <v>5.8399999999999892</v>
      </c>
      <c r="AP130" s="8">
        <f t="shared" si="103"/>
        <v>4.5024999999999977</v>
      </c>
      <c r="AQ130" s="8">
        <f t="shared" si="103"/>
        <v>5.2999999999999972</v>
      </c>
      <c r="AR130" s="8">
        <f t="shared" si="103"/>
        <v>4.6375000000000028</v>
      </c>
      <c r="AT130" s="8">
        <v>85.15</v>
      </c>
      <c r="AU130" s="8">
        <v>82.9</v>
      </c>
      <c r="AV130" s="8">
        <v>87.2</v>
      </c>
      <c r="AW130" s="8">
        <v>89.5</v>
      </c>
      <c r="AX130" s="8">
        <v>88.95</v>
      </c>
      <c r="AY130" s="8">
        <v>89.550000000000011</v>
      </c>
      <c r="BB130" s="8">
        <v>81.2</v>
      </c>
      <c r="BC130" s="8">
        <v>77.680000000000007</v>
      </c>
      <c r="BD130" s="8">
        <v>81.8</v>
      </c>
      <c r="BE130" s="8">
        <v>85.56</v>
      </c>
      <c r="BF130" s="8">
        <v>85.22</v>
      </c>
      <c r="BG130" s="8">
        <v>87.3</v>
      </c>
      <c r="BI130" s="8">
        <f t="shared" si="78"/>
        <v>3.9500000000000028</v>
      </c>
      <c r="BJ130" s="8">
        <f t="shared" si="79"/>
        <v>5.2199999999999989</v>
      </c>
      <c r="BK130" s="8">
        <f t="shared" si="80"/>
        <v>5.4000000000000057</v>
      </c>
      <c r="BL130" s="8">
        <f t="shared" si="81"/>
        <v>3.9399999999999977</v>
      </c>
      <c r="BM130" s="8">
        <f t="shared" si="82"/>
        <v>3.730000000000004</v>
      </c>
      <c r="BN130" s="8">
        <f t="shared" si="83"/>
        <v>2.2500000000000142</v>
      </c>
      <c r="BP130" s="8">
        <f t="array" ref="BP130">AVERAGE(D130,Y130,AT130)</f>
        <v>82.816666666666677</v>
      </c>
      <c r="BQ130" s="8">
        <f t="array" ref="BQ130">AVERAGE(E130,Z130,AU130)</f>
        <v>84.766666666666666</v>
      </c>
      <c r="BR130" s="8">
        <f t="array" ref="BR130">AVERAGE(F130,AA130,AV130)</f>
        <v>87.333333333333329</v>
      </c>
      <c r="BS130" s="8">
        <f t="array" ref="BS130">AVERAGE(G130,AB130,AW130)</f>
        <v>88.3</v>
      </c>
      <c r="BT130" s="8">
        <f t="array" ref="BT130">AVERAGE(H130,AC130,AX130)</f>
        <v>85.649999999999991</v>
      </c>
      <c r="BU130" s="8">
        <f t="array" ref="BU130">AVERAGE(I130,AD130,AY130)</f>
        <v>84.483333333333334</v>
      </c>
      <c r="BX130" s="8">
        <v>79.502499999999998</v>
      </c>
      <c r="BY130" s="8">
        <v>79.601666666666674</v>
      </c>
      <c r="BZ130" s="8">
        <v>81.933333333333337</v>
      </c>
      <c r="CA130" s="8">
        <v>83.905833333333334</v>
      </c>
      <c r="CB130" s="8">
        <v>81.513333333333335</v>
      </c>
      <c r="CC130" s="8">
        <v>80.6875</v>
      </c>
      <c r="CE130" s="8">
        <f t="shared" si="84"/>
        <v>3.3141666666666794</v>
      </c>
      <c r="CF130" s="8">
        <f t="shared" si="85"/>
        <v>5.164999999999992</v>
      </c>
      <c r="CG130" s="8">
        <f t="shared" si="86"/>
        <v>5.3999999999999915</v>
      </c>
      <c r="CH130" s="8">
        <f t="shared" si="87"/>
        <v>4.3941666666666634</v>
      </c>
      <c r="CI130" s="8">
        <f t="shared" si="88"/>
        <v>4.1366666666666561</v>
      </c>
      <c r="CJ130" s="8">
        <f t="shared" si="89"/>
        <v>3.7958333333333343</v>
      </c>
      <c r="CL130" s="8">
        <v>84.6</v>
      </c>
      <c r="CM130" s="8">
        <v>81.8</v>
      </c>
      <c r="CN130" s="8">
        <v>86.3</v>
      </c>
      <c r="CO130" s="8">
        <v>86.3</v>
      </c>
      <c r="CP130" s="8">
        <v>88</v>
      </c>
      <c r="CQ130" s="8">
        <v>91.5</v>
      </c>
      <c r="CS130" s="8">
        <f t="shared" si="90"/>
        <v>-1.7833333333333172</v>
      </c>
      <c r="CT130" s="8">
        <f t="shared" si="91"/>
        <v>2.9666666666666686</v>
      </c>
      <c r="CU130" s="8">
        <f t="shared" si="92"/>
        <v>1.0333333333333314</v>
      </c>
      <c r="CV130" s="8">
        <f t="shared" si="93"/>
        <v>2</v>
      </c>
      <c r="CW130" s="8">
        <f t="shared" si="94"/>
        <v>-2.3500000000000085</v>
      </c>
      <c r="CX130" s="8">
        <f t="shared" si="95"/>
        <v>-7.0166666666666657</v>
      </c>
      <c r="CZ130" s="8">
        <f t="shared" si="96"/>
        <v>-5.0974999999999966</v>
      </c>
      <c r="DA130" s="8">
        <f t="shared" si="97"/>
        <v>-2.1983333333333235</v>
      </c>
      <c r="DB130" s="8">
        <f t="shared" si="98"/>
        <v>-4.36666666666666</v>
      </c>
      <c r="DC130" s="8">
        <f t="shared" si="99"/>
        <v>-2.3941666666666634</v>
      </c>
      <c r="DD130" s="8">
        <f t="shared" si="100"/>
        <v>-6.4866666666666646</v>
      </c>
      <c r="DE130" s="8">
        <f t="shared" si="101"/>
        <v>-10.8125</v>
      </c>
    </row>
    <row r="131" spans="1:109" ht="15.75" x14ac:dyDescent="0.5">
      <c r="A131" s="12" t="s">
        <v>138</v>
      </c>
      <c r="B131" s="7">
        <v>1</v>
      </c>
      <c r="C131" s="7">
        <v>2</v>
      </c>
      <c r="D131" s="8">
        <v>61.1</v>
      </c>
      <c r="E131" s="8">
        <v>67.400000000000006</v>
      </c>
      <c r="F131" s="8">
        <v>56.000000000000007</v>
      </c>
      <c r="G131" s="8">
        <v>46.800000000000004</v>
      </c>
      <c r="H131" s="8">
        <v>34.200000000000003</v>
      </c>
      <c r="I131" s="8">
        <v>47.4</v>
      </c>
      <c r="K131" s="8">
        <v>61.280000000000008</v>
      </c>
      <c r="L131" s="8">
        <v>67.140000000000015</v>
      </c>
      <c r="M131" s="8">
        <v>57.42</v>
      </c>
      <c r="N131" s="8">
        <v>51.239999999999995</v>
      </c>
      <c r="O131" s="8">
        <v>40.5</v>
      </c>
      <c r="P131" s="8">
        <v>49.808000000000007</v>
      </c>
      <c r="R131" s="8">
        <f t="shared" si="104"/>
        <v>-0.18000000000000682</v>
      </c>
      <c r="S131" s="8">
        <f t="shared" si="104"/>
        <v>0.25999999999999091</v>
      </c>
      <c r="T131" s="8">
        <f t="shared" si="104"/>
        <v>-1.4199999999999946</v>
      </c>
      <c r="U131" s="8">
        <f t="shared" si="102"/>
        <v>-4.4399999999999906</v>
      </c>
      <c r="V131" s="8">
        <f t="shared" si="102"/>
        <v>-6.2999999999999972</v>
      </c>
      <c r="W131" s="8">
        <f t="shared" si="102"/>
        <v>-2.4080000000000084</v>
      </c>
      <c r="Y131" s="8">
        <v>38.800000000000004</v>
      </c>
      <c r="Z131" s="8">
        <v>46.800000000000004</v>
      </c>
      <c r="AA131" s="8">
        <v>44.5</v>
      </c>
      <c r="AB131" s="8">
        <v>45.7</v>
      </c>
      <c r="AC131" s="8">
        <v>33.1</v>
      </c>
      <c r="AD131" s="8">
        <v>56.000000000000007</v>
      </c>
      <c r="AF131" s="8">
        <v>43.104166666666671</v>
      </c>
      <c r="AG131" s="8">
        <v>45.175000000000004</v>
      </c>
      <c r="AH131" s="8">
        <v>44.791666666666664</v>
      </c>
      <c r="AI131" s="8">
        <v>45.303333333333335</v>
      </c>
      <c r="AJ131" s="8">
        <v>37.0625</v>
      </c>
      <c r="AK131" s="8">
        <v>52.733333333333334</v>
      </c>
      <c r="AM131" s="8">
        <f t="shared" si="105"/>
        <v>-4.3041666666666671</v>
      </c>
      <c r="AN131" s="8">
        <f t="shared" si="105"/>
        <v>1.625</v>
      </c>
      <c r="AO131" s="8">
        <f t="shared" si="105"/>
        <v>-0.2916666666666643</v>
      </c>
      <c r="AP131" s="8">
        <f t="shared" si="103"/>
        <v>0.39666666666666828</v>
      </c>
      <c r="AQ131" s="8">
        <f t="shared" si="103"/>
        <v>-3.9624999999999986</v>
      </c>
      <c r="AR131" s="8">
        <f t="shared" si="103"/>
        <v>3.2666666666666728</v>
      </c>
      <c r="AT131" s="8">
        <v>33.950000000000003</v>
      </c>
      <c r="AU131" s="8">
        <v>33.049999999999997</v>
      </c>
      <c r="AV131" s="8">
        <v>34.900000000000006</v>
      </c>
      <c r="AW131" s="8">
        <v>35.25</v>
      </c>
      <c r="AX131" s="8">
        <v>32.1</v>
      </c>
      <c r="AY131" s="8">
        <v>26.5</v>
      </c>
      <c r="BB131" s="8">
        <v>36.840000000000003</v>
      </c>
      <c r="BC131" s="8">
        <v>35.14</v>
      </c>
      <c r="BD131" s="8">
        <v>35.36</v>
      </c>
      <c r="BE131" s="8">
        <v>36.180000000000007</v>
      </c>
      <c r="BF131" s="8">
        <v>34.320000000000007</v>
      </c>
      <c r="BG131" s="8">
        <v>29.060000000000002</v>
      </c>
      <c r="BI131" s="8">
        <f t="shared" ref="BI131:BI162" si="106">AT131-BB131</f>
        <v>-2.8900000000000006</v>
      </c>
      <c r="BJ131" s="8">
        <f t="shared" ref="BJ131:BJ162" si="107">AU131-BC131</f>
        <v>-2.0900000000000034</v>
      </c>
      <c r="BK131" s="8">
        <f t="shared" ref="BK131:BK162" si="108">AV131-BD131</f>
        <v>-0.45999999999999375</v>
      </c>
      <c r="BL131" s="8">
        <f t="shared" ref="BL131:BL162" si="109">AW131-BE131</f>
        <v>-0.93000000000000682</v>
      </c>
      <c r="BM131" s="8">
        <f t="shared" ref="BM131:BM162" si="110">AX131-BF131</f>
        <v>-2.220000000000006</v>
      </c>
      <c r="BN131" s="8">
        <f t="shared" ref="BN131:BN162" si="111">AY131-BG131</f>
        <v>-2.5600000000000023</v>
      </c>
      <c r="BP131" s="8">
        <f t="array" ref="BP131">AVERAGE(D131,Y131,AT131)</f>
        <v>44.616666666666674</v>
      </c>
      <c r="BQ131" s="8">
        <f t="array" ref="BQ131">AVERAGE(E131,Z131,AU131)</f>
        <v>49.083333333333336</v>
      </c>
      <c r="BR131" s="8">
        <f t="array" ref="BR131">AVERAGE(F131,AA131,AV131)</f>
        <v>45.133333333333333</v>
      </c>
      <c r="BS131" s="8">
        <f t="array" ref="BS131">AVERAGE(G131,AB131,AW131)</f>
        <v>42.583333333333336</v>
      </c>
      <c r="BT131" s="8">
        <f t="array" ref="BT131">AVERAGE(H131,AC131,AX131)</f>
        <v>33.133333333333333</v>
      </c>
      <c r="BU131" s="8">
        <f t="array" ref="BU131">AVERAGE(I131,AD131,AY131)</f>
        <v>43.300000000000004</v>
      </c>
      <c r="BX131" s="8">
        <v>47.074722222222228</v>
      </c>
      <c r="BY131" s="8">
        <v>49.151666666666678</v>
      </c>
      <c r="BZ131" s="8">
        <v>45.857222222222219</v>
      </c>
      <c r="CA131" s="8">
        <v>44.24111111111111</v>
      </c>
      <c r="CB131" s="8">
        <v>37.294166666666669</v>
      </c>
      <c r="CC131" s="8">
        <v>43.867111111111114</v>
      </c>
      <c r="CE131" s="8">
        <f t="shared" ref="CE131:CE162" si="112">BP131-BX131</f>
        <v>-2.4580555555555534</v>
      </c>
      <c r="CF131" s="8">
        <f t="shared" ref="CF131:CF162" si="113">BQ131-BY131</f>
        <v>-6.8333333333342239E-2</v>
      </c>
      <c r="CG131" s="8">
        <f t="shared" ref="CG131:CG162" si="114">BR131-BZ131</f>
        <v>-0.72388888888888658</v>
      </c>
      <c r="CH131" s="8">
        <f t="shared" ref="CH131:CH162" si="115">BS131-CA131</f>
        <v>-1.657777777777774</v>
      </c>
      <c r="CI131" s="8">
        <f t="shared" ref="CI131:CI162" si="116">BT131-CB131</f>
        <v>-4.1608333333333363</v>
      </c>
      <c r="CJ131" s="8">
        <f t="shared" ref="CJ131:CJ162" si="117">BU131-CC131</f>
        <v>-0.56711111111111023</v>
      </c>
      <c r="CL131" s="8">
        <v>60</v>
      </c>
      <c r="CM131" s="8">
        <v>51.5</v>
      </c>
      <c r="CN131" s="8">
        <v>41.2</v>
      </c>
      <c r="CO131" s="8">
        <v>43.500000000000007</v>
      </c>
      <c r="CP131" s="8">
        <v>40</v>
      </c>
      <c r="CQ131" s="8">
        <v>38.299999999999997</v>
      </c>
      <c r="CS131" s="8">
        <f t="shared" ref="CS131:CS162" si="118">BP131-CL131</f>
        <v>-15.383333333333326</v>
      </c>
      <c r="CT131" s="8">
        <f t="shared" ref="CT131:CT162" si="119">BQ131-CM131</f>
        <v>-2.4166666666666643</v>
      </c>
      <c r="CU131" s="8">
        <f t="shared" ref="CU131:CU162" si="120">BR131-CN131</f>
        <v>3.93333333333333</v>
      </c>
      <c r="CV131" s="8">
        <f t="shared" ref="CV131:CV162" si="121">BS131-CO131</f>
        <v>-0.9166666666666714</v>
      </c>
      <c r="CW131" s="8">
        <f t="shared" ref="CW131:CW162" si="122">BT131-CP131</f>
        <v>-6.8666666666666671</v>
      </c>
      <c r="CX131" s="8">
        <f t="shared" ref="CX131:CX162" si="123">BU131-CQ131</f>
        <v>5.0000000000000071</v>
      </c>
      <c r="CZ131" s="8">
        <f t="shared" ref="CZ131:CZ162" si="124">BX131-CL131</f>
        <v>-12.925277777777772</v>
      </c>
      <c r="DA131" s="8">
        <f t="shared" ref="DA131:DA162" si="125">BY131-CM131</f>
        <v>-2.3483333333333221</v>
      </c>
      <c r="DB131" s="8">
        <f t="shared" ref="DB131:DB162" si="126">BZ131-CN131</f>
        <v>4.6572222222222166</v>
      </c>
      <c r="DC131" s="8">
        <f t="shared" ref="DC131:DC162" si="127">CA131-CO131</f>
        <v>0.74111111111110262</v>
      </c>
      <c r="DD131" s="8">
        <f t="shared" ref="DD131:DD162" si="128">CB131-CP131</f>
        <v>-2.7058333333333309</v>
      </c>
      <c r="DE131" s="8">
        <f t="shared" ref="DE131:DE162" si="129">CC131-CQ131</f>
        <v>5.5671111111111173</v>
      </c>
    </row>
    <row r="132" spans="1:109" ht="15.75" x14ac:dyDescent="0.5">
      <c r="A132" s="12" t="s">
        <v>139</v>
      </c>
      <c r="B132" s="7">
        <v>1</v>
      </c>
      <c r="C132" s="7">
        <v>2</v>
      </c>
      <c r="D132" s="8">
        <v>70.8</v>
      </c>
      <c r="E132" s="8">
        <v>78.2</v>
      </c>
      <c r="F132" s="8">
        <v>80.5</v>
      </c>
      <c r="G132" s="8">
        <v>82.8</v>
      </c>
      <c r="H132" s="8">
        <v>90.2</v>
      </c>
      <c r="I132" s="8">
        <v>90.8</v>
      </c>
      <c r="K132" s="8">
        <v>67.5</v>
      </c>
      <c r="L132" s="8">
        <v>71.34</v>
      </c>
      <c r="M132" s="8">
        <v>73.760000000000005</v>
      </c>
      <c r="N132" s="8">
        <v>75.188000000000002</v>
      </c>
      <c r="O132" s="8">
        <v>78.540000000000006</v>
      </c>
      <c r="P132" s="8">
        <v>82.800000000000011</v>
      </c>
      <c r="R132" s="8">
        <f t="shared" si="104"/>
        <v>3.2999999999999972</v>
      </c>
      <c r="S132" s="8">
        <f t="shared" si="104"/>
        <v>6.8599999999999994</v>
      </c>
      <c r="T132" s="8">
        <f t="shared" si="104"/>
        <v>6.7399999999999949</v>
      </c>
      <c r="U132" s="8">
        <f t="shared" si="102"/>
        <v>7.6119999999999948</v>
      </c>
      <c r="V132" s="8">
        <f t="shared" si="102"/>
        <v>11.659999999999997</v>
      </c>
      <c r="W132" s="8">
        <f t="shared" si="102"/>
        <v>7.9999999999999858</v>
      </c>
      <c r="Y132" s="8">
        <v>53.7</v>
      </c>
      <c r="Z132" s="8">
        <v>56.499999999999993</v>
      </c>
      <c r="AA132" s="8">
        <v>62.8</v>
      </c>
      <c r="AB132" s="8">
        <v>69.099999999999994</v>
      </c>
      <c r="AC132" s="8">
        <v>74.2</v>
      </c>
      <c r="AD132" s="8">
        <v>73.099999999999994</v>
      </c>
      <c r="AF132" s="8">
        <v>57.720833333333339</v>
      </c>
      <c r="AG132" s="8">
        <v>60.694166666666661</v>
      </c>
      <c r="AH132" s="8">
        <v>61.319999999999993</v>
      </c>
      <c r="AI132" s="8">
        <v>63.958333333333329</v>
      </c>
      <c r="AJ132" s="8">
        <v>69.658333333333331</v>
      </c>
      <c r="AK132" s="8">
        <v>70.195833333333326</v>
      </c>
      <c r="AM132" s="8">
        <f t="shared" si="105"/>
        <v>-4.0208333333333357</v>
      </c>
      <c r="AN132" s="8">
        <f t="shared" si="105"/>
        <v>-4.1941666666666677</v>
      </c>
      <c r="AO132" s="8">
        <f t="shared" si="105"/>
        <v>1.480000000000004</v>
      </c>
      <c r="AP132" s="8">
        <f t="shared" si="103"/>
        <v>5.1416666666666657</v>
      </c>
      <c r="AQ132" s="8">
        <f t="shared" si="103"/>
        <v>4.5416666666666714</v>
      </c>
      <c r="AR132" s="8">
        <f t="shared" si="103"/>
        <v>2.9041666666666686</v>
      </c>
      <c r="AT132" s="8">
        <v>77.75</v>
      </c>
      <c r="AU132" s="8">
        <v>81.650000000000006</v>
      </c>
      <c r="AV132" s="8">
        <v>85.65</v>
      </c>
      <c r="AW132" s="8">
        <v>81.3</v>
      </c>
      <c r="AX132" s="8">
        <v>83.35</v>
      </c>
      <c r="AY132" s="8">
        <v>83.899999999999991</v>
      </c>
      <c r="BB132" s="8">
        <v>71.36</v>
      </c>
      <c r="BC132" s="8">
        <v>79.36</v>
      </c>
      <c r="BD132" s="8">
        <v>81.96</v>
      </c>
      <c r="BE132" s="8">
        <v>79.039999999999992</v>
      </c>
      <c r="BF132" s="8">
        <v>79.400000000000006</v>
      </c>
      <c r="BG132" s="8">
        <v>82.919999999999987</v>
      </c>
      <c r="BI132" s="8">
        <f t="shared" si="106"/>
        <v>6.3900000000000006</v>
      </c>
      <c r="BJ132" s="8">
        <f t="shared" si="107"/>
        <v>2.2900000000000063</v>
      </c>
      <c r="BK132" s="8">
        <f t="shared" si="108"/>
        <v>3.6900000000000119</v>
      </c>
      <c r="BL132" s="8">
        <f t="shared" si="109"/>
        <v>2.2600000000000051</v>
      </c>
      <c r="BM132" s="8">
        <f t="shared" si="110"/>
        <v>3.9499999999999886</v>
      </c>
      <c r="BN132" s="8">
        <f t="shared" si="111"/>
        <v>0.98000000000000398</v>
      </c>
      <c r="BP132" s="8">
        <f t="array" ref="BP132">AVERAGE(D132,Y132,AT132)</f>
        <v>67.416666666666671</v>
      </c>
      <c r="BQ132" s="8">
        <f t="array" ref="BQ132">AVERAGE(E132,Z132,AU132)</f>
        <v>72.11666666666666</v>
      </c>
      <c r="BR132" s="8">
        <f t="array" ref="BR132">AVERAGE(F132,AA132,AV132)</f>
        <v>76.316666666666677</v>
      </c>
      <c r="BS132" s="8">
        <f t="array" ref="BS132">AVERAGE(G132,AB132,AW132)</f>
        <v>77.733333333333334</v>
      </c>
      <c r="BT132" s="8">
        <f t="array" ref="BT132">AVERAGE(H132,AC132,AX132)</f>
        <v>82.583333333333329</v>
      </c>
      <c r="BU132" s="8">
        <f t="array" ref="BU132">AVERAGE(I132,AD132,AY132)</f>
        <v>82.59999999999998</v>
      </c>
      <c r="BX132" s="8">
        <v>65.526944444444439</v>
      </c>
      <c r="BY132" s="8">
        <v>70.464722222222221</v>
      </c>
      <c r="BZ132" s="8">
        <v>72.34666666666665</v>
      </c>
      <c r="CA132" s="8">
        <v>72.728777777777779</v>
      </c>
      <c r="CB132" s="8">
        <v>75.86611111111111</v>
      </c>
      <c r="CC132" s="8">
        <v>78.638611111111103</v>
      </c>
      <c r="CE132" s="8">
        <f t="shared" si="112"/>
        <v>1.8897222222222325</v>
      </c>
      <c r="CF132" s="8">
        <f t="shared" si="113"/>
        <v>1.6519444444444389</v>
      </c>
      <c r="CG132" s="8">
        <f t="shared" si="114"/>
        <v>3.9700000000000273</v>
      </c>
      <c r="CH132" s="8">
        <f t="shared" si="115"/>
        <v>5.0045555555555552</v>
      </c>
      <c r="CI132" s="8">
        <f t="shared" si="116"/>
        <v>6.7172222222222189</v>
      </c>
      <c r="CJ132" s="8">
        <f t="shared" si="117"/>
        <v>3.9613888888888766</v>
      </c>
      <c r="CL132" s="8">
        <v>82.3</v>
      </c>
      <c r="CM132" s="8">
        <v>73.2</v>
      </c>
      <c r="CN132" s="8">
        <v>78.3</v>
      </c>
      <c r="CO132" s="8">
        <v>82.9</v>
      </c>
      <c r="CP132" s="8">
        <v>80</v>
      </c>
      <c r="CQ132" s="8">
        <v>77.2</v>
      </c>
      <c r="CS132" s="8">
        <f t="shared" si="118"/>
        <v>-14.883333333333326</v>
      </c>
      <c r="CT132" s="8">
        <f t="shared" si="119"/>
        <v>-1.0833333333333428</v>
      </c>
      <c r="CU132" s="8">
        <f t="shared" si="120"/>
        <v>-1.9833333333333201</v>
      </c>
      <c r="CV132" s="8">
        <f t="shared" si="121"/>
        <v>-5.1666666666666714</v>
      </c>
      <c r="CW132" s="8">
        <f t="shared" si="122"/>
        <v>2.5833333333333286</v>
      </c>
      <c r="CX132" s="8">
        <f t="shared" si="123"/>
        <v>5.3999999999999773</v>
      </c>
      <c r="CZ132" s="8">
        <f t="shared" si="124"/>
        <v>-16.773055555555558</v>
      </c>
      <c r="DA132" s="8">
        <f t="shared" si="125"/>
        <v>-2.7352777777777817</v>
      </c>
      <c r="DB132" s="8">
        <f t="shared" si="126"/>
        <v>-5.9533333333333474</v>
      </c>
      <c r="DC132" s="8">
        <f t="shared" si="127"/>
        <v>-10.171222222222227</v>
      </c>
      <c r="DD132" s="8">
        <f t="shared" si="128"/>
        <v>-4.1338888888888903</v>
      </c>
      <c r="DE132" s="8">
        <f t="shared" si="129"/>
        <v>1.4386111111111006</v>
      </c>
    </row>
    <row r="133" spans="1:109" ht="15.75" x14ac:dyDescent="0.5">
      <c r="A133" s="13" t="s">
        <v>140</v>
      </c>
      <c r="B133" s="14">
        <v>2</v>
      </c>
      <c r="C133" s="14">
        <v>2</v>
      </c>
      <c r="D133" s="8">
        <v>74.2</v>
      </c>
      <c r="E133" s="8">
        <v>64.5</v>
      </c>
      <c r="F133" s="8">
        <v>67.400000000000006</v>
      </c>
      <c r="G133" s="8">
        <v>69.699999999999989</v>
      </c>
      <c r="H133" s="8">
        <v>58.199999999999996</v>
      </c>
      <c r="I133" s="8">
        <v>62.2</v>
      </c>
      <c r="K133" s="8">
        <v>71.427999999999997</v>
      </c>
      <c r="L133" s="8">
        <v>65.587999999999994</v>
      </c>
      <c r="M133" s="8">
        <v>65.996000000000009</v>
      </c>
      <c r="N133" s="8">
        <v>67.087999999999994</v>
      </c>
      <c r="O133" s="8">
        <v>58.220000000000006</v>
      </c>
      <c r="P133" s="8">
        <v>59.120000000000005</v>
      </c>
      <c r="R133" s="8">
        <f t="shared" si="104"/>
        <v>2.7720000000000056</v>
      </c>
      <c r="S133" s="8">
        <f t="shared" si="104"/>
        <v>-1.0879999999999939</v>
      </c>
      <c r="T133" s="8">
        <f t="shared" si="104"/>
        <v>1.4039999999999964</v>
      </c>
      <c r="U133" s="8">
        <f t="shared" si="102"/>
        <v>2.6119999999999948</v>
      </c>
      <c r="V133" s="8">
        <f t="shared" si="102"/>
        <v>-2.0000000000010232E-2</v>
      </c>
      <c r="W133" s="8">
        <f t="shared" si="102"/>
        <v>3.0799999999999983</v>
      </c>
      <c r="Y133" s="8">
        <v>60.5</v>
      </c>
      <c r="Z133" s="8">
        <v>66.8</v>
      </c>
      <c r="AA133" s="8">
        <v>54.800000000000004</v>
      </c>
      <c r="AB133" s="8">
        <v>52.5</v>
      </c>
      <c r="AC133" s="8">
        <v>45.7</v>
      </c>
      <c r="AD133" s="8">
        <v>49.1</v>
      </c>
      <c r="AF133" s="8">
        <v>57.85</v>
      </c>
      <c r="AG133" s="8">
        <v>57.6875</v>
      </c>
      <c r="AH133" s="8">
        <v>52.900000000000006</v>
      </c>
      <c r="AI133" s="8">
        <v>54.775000000000006</v>
      </c>
      <c r="AJ133" s="8">
        <v>50.612499999999997</v>
      </c>
      <c r="AK133" s="8">
        <v>51.85</v>
      </c>
      <c r="AM133" s="8">
        <f t="shared" si="105"/>
        <v>2.6499999999999986</v>
      </c>
      <c r="AN133" s="8">
        <f t="shared" si="105"/>
        <v>9.1124999999999972</v>
      </c>
      <c r="AO133" s="8">
        <f t="shared" si="105"/>
        <v>1.8999999999999986</v>
      </c>
      <c r="AP133" s="8">
        <f t="shared" si="103"/>
        <v>-2.2750000000000057</v>
      </c>
      <c r="AQ133" s="8">
        <f t="shared" si="103"/>
        <v>-4.9124999999999943</v>
      </c>
      <c r="AR133" s="8">
        <f t="shared" si="103"/>
        <v>-2.75</v>
      </c>
      <c r="AT133" s="8">
        <v>87.25</v>
      </c>
      <c r="AU133" s="8">
        <v>81.349999999999994</v>
      </c>
      <c r="AV133" s="8">
        <v>77.349999999999994</v>
      </c>
      <c r="AW133" s="8">
        <v>66.75</v>
      </c>
      <c r="AX133" s="8">
        <v>59.55</v>
      </c>
      <c r="AY133" s="8">
        <v>58.050000000000004</v>
      </c>
      <c r="BB133" s="8">
        <v>86.2</v>
      </c>
      <c r="BC133" s="8">
        <v>81.099999999999994</v>
      </c>
      <c r="BD133" s="8">
        <v>76.539999999999992</v>
      </c>
      <c r="BE133" s="8">
        <v>69.08</v>
      </c>
      <c r="BF133" s="8">
        <v>63.52</v>
      </c>
      <c r="BG133" s="8">
        <v>61.319999999999993</v>
      </c>
      <c r="BI133" s="8">
        <f t="shared" si="106"/>
        <v>1.0499999999999972</v>
      </c>
      <c r="BJ133" s="8">
        <f t="shared" si="107"/>
        <v>0.25</v>
      </c>
      <c r="BK133" s="8">
        <f t="shared" si="108"/>
        <v>0.81000000000000227</v>
      </c>
      <c r="BL133" s="8">
        <f t="shared" si="109"/>
        <v>-2.3299999999999983</v>
      </c>
      <c r="BM133" s="8">
        <f t="shared" si="110"/>
        <v>-3.970000000000006</v>
      </c>
      <c r="BN133" s="8">
        <f t="shared" si="111"/>
        <v>-3.2699999999999889</v>
      </c>
      <c r="BP133" s="8">
        <f t="array" ref="BP133">AVERAGE(D133,Y133,AT133)</f>
        <v>73.983333333333334</v>
      </c>
      <c r="BQ133" s="8">
        <f t="array" ref="BQ133">AVERAGE(E133,Z133,AU133)</f>
        <v>70.88333333333334</v>
      </c>
      <c r="BR133" s="8">
        <f t="array" ref="BR133">AVERAGE(F133,AA133,AV133)</f>
        <v>66.516666666666666</v>
      </c>
      <c r="BS133" s="8">
        <f t="array" ref="BS133">AVERAGE(G133,AB133,AW133)</f>
        <v>62.983333333333327</v>
      </c>
      <c r="BT133" s="8">
        <f t="array" ref="BT133">AVERAGE(H133,AC133,AX133)</f>
        <v>54.483333333333327</v>
      </c>
      <c r="BU133" s="8">
        <f t="array" ref="BU133">AVERAGE(I133,AD133,AY133)</f>
        <v>56.45000000000001</v>
      </c>
      <c r="BX133" s="8">
        <v>71.826000000000008</v>
      </c>
      <c r="BY133" s="8">
        <v>68.125166666666658</v>
      </c>
      <c r="BZ133" s="8">
        <v>65.14533333333334</v>
      </c>
      <c r="CA133" s="8">
        <v>63.647666666666659</v>
      </c>
      <c r="CB133" s="8">
        <v>57.450833333333343</v>
      </c>
      <c r="CC133" s="8">
        <v>57.43</v>
      </c>
      <c r="CE133" s="8">
        <f t="shared" si="112"/>
        <v>2.1573333333333267</v>
      </c>
      <c r="CF133" s="8">
        <f t="shared" si="113"/>
        <v>2.758166666666682</v>
      </c>
      <c r="CG133" s="8">
        <f t="shared" si="114"/>
        <v>1.3713333333333253</v>
      </c>
      <c r="CH133" s="8">
        <f t="shared" si="115"/>
        <v>-0.66433333333333167</v>
      </c>
      <c r="CI133" s="8">
        <f t="shared" si="116"/>
        <v>-2.9675000000000153</v>
      </c>
      <c r="CJ133" s="8">
        <f t="shared" si="117"/>
        <v>-0.97999999999998977</v>
      </c>
      <c r="CL133" s="8">
        <v>66.3</v>
      </c>
      <c r="CM133" s="8">
        <v>53.8</v>
      </c>
      <c r="CN133" s="8">
        <v>40.6</v>
      </c>
      <c r="CO133" s="8">
        <v>25.200000000000003</v>
      </c>
      <c r="CP133" s="8">
        <v>22.299999999999997</v>
      </c>
      <c r="CQ133" s="8">
        <v>24</v>
      </c>
      <c r="CS133" s="8">
        <f t="shared" si="118"/>
        <v>7.6833333333333371</v>
      </c>
      <c r="CT133" s="8">
        <f t="shared" si="119"/>
        <v>17.083333333333343</v>
      </c>
      <c r="CU133" s="8">
        <f t="shared" si="120"/>
        <v>25.916666666666664</v>
      </c>
      <c r="CV133" s="8">
        <f t="shared" si="121"/>
        <v>37.783333333333324</v>
      </c>
      <c r="CW133" s="8">
        <f t="shared" si="122"/>
        <v>32.18333333333333</v>
      </c>
      <c r="CX133" s="8">
        <f t="shared" si="123"/>
        <v>32.45000000000001</v>
      </c>
      <c r="CZ133" s="8">
        <f t="shared" si="124"/>
        <v>5.5260000000000105</v>
      </c>
      <c r="DA133" s="8">
        <f t="shared" si="125"/>
        <v>14.325166666666661</v>
      </c>
      <c r="DB133" s="8">
        <f t="shared" si="126"/>
        <v>24.545333333333339</v>
      </c>
      <c r="DC133" s="8">
        <f t="shared" si="127"/>
        <v>38.447666666666656</v>
      </c>
      <c r="DD133" s="8">
        <f t="shared" si="128"/>
        <v>35.150833333333345</v>
      </c>
      <c r="DE133" s="8">
        <f t="shared" si="129"/>
        <v>33.43</v>
      </c>
    </row>
    <row r="134" spans="1:109" ht="15.75" x14ac:dyDescent="0.5">
      <c r="A134" s="12" t="s">
        <v>141</v>
      </c>
      <c r="B134" s="7">
        <v>1</v>
      </c>
      <c r="C134" s="7">
        <v>2</v>
      </c>
      <c r="D134" s="8">
        <v>32</v>
      </c>
      <c r="E134" s="8">
        <v>34.200000000000003</v>
      </c>
      <c r="F134" s="8">
        <v>33.1</v>
      </c>
      <c r="G134" s="8">
        <v>32.5</v>
      </c>
      <c r="H134" s="8">
        <v>35.4</v>
      </c>
      <c r="I134" s="8">
        <v>35.4</v>
      </c>
      <c r="K134" s="8">
        <v>37.299999999999997</v>
      </c>
      <c r="L134" s="8">
        <v>39.339999999999996</v>
      </c>
      <c r="M134" s="8">
        <v>38.9</v>
      </c>
      <c r="N134" s="8">
        <v>39.46</v>
      </c>
      <c r="O134" s="8">
        <v>39.559999999999995</v>
      </c>
      <c r="P134" s="8">
        <v>40.040000000000006</v>
      </c>
      <c r="R134" s="8">
        <f t="shared" si="104"/>
        <v>-5.2999999999999972</v>
      </c>
      <c r="S134" s="8">
        <f t="shared" si="104"/>
        <v>-5.1399999999999935</v>
      </c>
      <c r="T134" s="8">
        <f t="shared" si="104"/>
        <v>-5.7999999999999972</v>
      </c>
      <c r="U134" s="8">
        <f t="shared" si="102"/>
        <v>-6.9600000000000009</v>
      </c>
      <c r="V134" s="8">
        <f t="shared" si="102"/>
        <v>-4.1599999999999966</v>
      </c>
      <c r="W134" s="8">
        <f t="shared" si="102"/>
        <v>-4.6400000000000077</v>
      </c>
      <c r="Y134" s="8">
        <v>23.400000000000002</v>
      </c>
      <c r="Z134" s="8">
        <v>37.1</v>
      </c>
      <c r="AA134" s="8">
        <v>45.7</v>
      </c>
      <c r="AB134" s="8">
        <v>43.4</v>
      </c>
      <c r="AC134" s="8">
        <v>38.200000000000003</v>
      </c>
      <c r="AD134" s="8">
        <v>34.200000000000003</v>
      </c>
      <c r="AF134" s="8">
        <v>28.604166666666671</v>
      </c>
      <c r="AG134" s="8">
        <v>33.6</v>
      </c>
      <c r="AH134" s="8">
        <v>42.5</v>
      </c>
      <c r="AI134" s="8">
        <v>42.829166666666666</v>
      </c>
      <c r="AJ134" s="8">
        <v>39.325000000000003</v>
      </c>
      <c r="AK134" s="8">
        <v>33.212500000000006</v>
      </c>
      <c r="AM134" s="8">
        <f t="shared" si="105"/>
        <v>-5.2041666666666693</v>
      </c>
      <c r="AN134" s="8">
        <f t="shared" si="105"/>
        <v>3.5</v>
      </c>
      <c r="AO134" s="8">
        <f t="shared" si="105"/>
        <v>3.2000000000000028</v>
      </c>
      <c r="AP134" s="8">
        <f t="shared" si="103"/>
        <v>0.57083333333333286</v>
      </c>
      <c r="AQ134" s="8">
        <f t="shared" si="103"/>
        <v>-1.125</v>
      </c>
      <c r="AR134" s="8">
        <f t="shared" si="103"/>
        <v>0.98749999999999716</v>
      </c>
      <c r="AT134" s="8">
        <v>30.400000000000002</v>
      </c>
      <c r="AU134" s="8">
        <v>32.35</v>
      </c>
      <c r="AV134" s="8">
        <v>33.15</v>
      </c>
      <c r="AW134" s="8">
        <v>36.4</v>
      </c>
      <c r="AX134" s="8">
        <v>69.150000000000006</v>
      </c>
      <c r="AY134" s="8">
        <v>70.899999999999991</v>
      </c>
      <c r="BB134" s="8">
        <v>26.26</v>
      </c>
      <c r="BC134" s="8">
        <v>31.759999999999998</v>
      </c>
      <c r="BD134" s="8">
        <v>32.959999999999994</v>
      </c>
      <c r="BE134" s="8">
        <v>35.799999999999997</v>
      </c>
      <c r="BF134" s="8">
        <v>47.179999999999993</v>
      </c>
      <c r="BG134" s="8">
        <v>47.44</v>
      </c>
      <c r="BI134" s="8">
        <f t="shared" si="106"/>
        <v>4.1400000000000006</v>
      </c>
      <c r="BJ134" s="8">
        <f t="shared" si="107"/>
        <v>0.59000000000000341</v>
      </c>
      <c r="BK134" s="8">
        <f t="shared" si="108"/>
        <v>0.19000000000000483</v>
      </c>
      <c r="BL134" s="8">
        <f t="shared" si="109"/>
        <v>0.60000000000000142</v>
      </c>
      <c r="BM134" s="8">
        <f t="shared" si="110"/>
        <v>21.970000000000013</v>
      </c>
      <c r="BN134" s="8">
        <f t="shared" si="111"/>
        <v>23.459999999999994</v>
      </c>
      <c r="BP134" s="8">
        <f t="array" ref="BP134">AVERAGE(D134,Y134,AT134)</f>
        <v>28.600000000000005</v>
      </c>
      <c r="BQ134" s="8">
        <f t="array" ref="BQ134">AVERAGE(E134,Z134,AU134)</f>
        <v>34.550000000000004</v>
      </c>
      <c r="BR134" s="8">
        <f t="array" ref="BR134">AVERAGE(F134,AA134,AV134)</f>
        <v>37.31666666666667</v>
      </c>
      <c r="BS134" s="8">
        <f t="array" ref="BS134">AVERAGE(G134,AB134,AW134)</f>
        <v>37.433333333333337</v>
      </c>
      <c r="BT134" s="8">
        <f t="array" ref="BT134">AVERAGE(H134,AC134,AX134)</f>
        <v>47.583333333333336</v>
      </c>
      <c r="BU134" s="8">
        <f t="array" ref="BU134">AVERAGE(I134,AD134,AY134)</f>
        <v>46.833333333333336</v>
      </c>
      <c r="BX134" s="8">
        <v>30.721388888888892</v>
      </c>
      <c r="BY134" s="8">
        <v>34.9</v>
      </c>
      <c r="BZ134" s="8">
        <v>38.119999999999997</v>
      </c>
      <c r="CA134" s="8">
        <v>39.363055555555555</v>
      </c>
      <c r="CB134" s="8">
        <v>42.021666666666661</v>
      </c>
      <c r="CC134" s="8">
        <v>40.230833333333337</v>
      </c>
      <c r="CE134" s="8">
        <f t="shared" si="112"/>
        <v>-2.1213888888888874</v>
      </c>
      <c r="CF134" s="8">
        <f t="shared" si="113"/>
        <v>-0.34999999999999432</v>
      </c>
      <c r="CG134" s="8">
        <f t="shared" si="114"/>
        <v>-0.80333333333332746</v>
      </c>
      <c r="CH134" s="8">
        <f t="shared" si="115"/>
        <v>-1.9297222222222175</v>
      </c>
      <c r="CI134" s="8">
        <f t="shared" si="116"/>
        <v>5.5616666666666745</v>
      </c>
      <c r="CJ134" s="8">
        <f t="shared" si="117"/>
        <v>6.6024999999999991</v>
      </c>
      <c r="CL134" s="8">
        <v>32.599999999999994</v>
      </c>
      <c r="CM134" s="8">
        <v>45.199999999999996</v>
      </c>
      <c r="CN134" s="8">
        <v>50.9</v>
      </c>
      <c r="CO134" s="8">
        <v>40</v>
      </c>
      <c r="CP134" s="8">
        <v>36</v>
      </c>
      <c r="CQ134" s="8">
        <v>30.900000000000006</v>
      </c>
      <c r="CS134" s="8">
        <f t="shared" si="118"/>
        <v>-3.9999999999999893</v>
      </c>
      <c r="CT134" s="8">
        <f t="shared" si="119"/>
        <v>-10.649999999999991</v>
      </c>
      <c r="CU134" s="8">
        <f t="shared" si="120"/>
        <v>-13.583333333333329</v>
      </c>
      <c r="CV134" s="8">
        <f t="shared" si="121"/>
        <v>-2.5666666666666629</v>
      </c>
      <c r="CW134" s="8">
        <f t="shared" si="122"/>
        <v>11.583333333333336</v>
      </c>
      <c r="CX134" s="8">
        <f t="shared" si="123"/>
        <v>15.93333333333333</v>
      </c>
      <c r="CZ134" s="8">
        <f t="shared" si="124"/>
        <v>-1.8786111111111019</v>
      </c>
      <c r="DA134" s="8">
        <f t="shared" si="125"/>
        <v>-10.299999999999997</v>
      </c>
      <c r="DB134" s="8">
        <f t="shared" si="126"/>
        <v>-12.780000000000001</v>
      </c>
      <c r="DC134" s="8">
        <f t="shared" si="127"/>
        <v>-0.63694444444444542</v>
      </c>
      <c r="DD134" s="8">
        <f t="shared" si="128"/>
        <v>6.0216666666666612</v>
      </c>
      <c r="DE134" s="8">
        <f t="shared" si="129"/>
        <v>9.3308333333333309</v>
      </c>
    </row>
    <row r="135" spans="1:109" ht="15.75" x14ac:dyDescent="0.5">
      <c r="A135" s="13" t="s">
        <v>142</v>
      </c>
      <c r="B135" s="14">
        <v>2</v>
      </c>
      <c r="C135" s="14">
        <v>1</v>
      </c>
      <c r="D135" s="8">
        <v>64</v>
      </c>
      <c r="E135" s="8">
        <v>61.7</v>
      </c>
      <c r="F135" s="8">
        <v>61.7</v>
      </c>
      <c r="G135" s="8">
        <v>64</v>
      </c>
      <c r="H135" s="8">
        <v>62.8</v>
      </c>
      <c r="I135" s="8">
        <v>61.7</v>
      </c>
      <c r="K135" s="8">
        <v>60.040000000000006</v>
      </c>
      <c r="L135" s="8">
        <v>58.320000000000007</v>
      </c>
      <c r="M135" s="8">
        <v>59.819999999999993</v>
      </c>
      <c r="N135" s="8">
        <v>58.779999999999994</v>
      </c>
      <c r="O135" s="8">
        <v>59.819999999999993</v>
      </c>
      <c r="P135" s="8">
        <v>57.179999999999993</v>
      </c>
      <c r="R135" s="8">
        <f t="shared" si="104"/>
        <v>3.9599999999999937</v>
      </c>
      <c r="S135" s="8">
        <f t="shared" si="104"/>
        <v>3.3799999999999955</v>
      </c>
      <c r="T135" s="8">
        <f t="shared" si="104"/>
        <v>1.8800000000000097</v>
      </c>
      <c r="U135" s="8">
        <f t="shared" si="102"/>
        <v>5.220000000000006</v>
      </c>
      <c r="V135" s="8">
        <f t="shared" si="102"/>
        <v>2.980000000000004</v>
      </c>
      <c r="W135" s="8">
        <f t="shared" si="102"/>
        <v>4.5200000000000102</v>
      </c>
      <c r="Y135" s="8">
        <v>91.4</v>
      </c>
      <c r="Z135" s="8">
        <v>94.8</v>
      </c>
      <c r="AA135" s="8">
        <v>90.8</v>
      </c>
      <c r="AB135" s="8">
        <v>92</v>
      </c>
      <c r="AC135" s="8">
        <v>91.4</v>
      </c>
      <c r="AD135" s="8">
        <v>89.1</v>
      </c>
      <c r="AF135" s="8">
        <v>84.337500000000006</v>
      </c>
      <c r="AG135" s="8">
        <v>85.987499999999997</v>
      </c>
      <c r="AH135" s="8">
        <v>84.4</v>
      </c>
      <c r="AI135" s="8">
        <v>85.474999999999994</v>
      </c>
      <c r="AJ135" s="8">
        <v>85.037499999999994</v>
      </c>
      <c r="AK135" s="8">
        <v>84.174999999999997</v>
      </c>
      <c r="AM135" s="8">
        <f t="shared" si="105"/>
        <v>7.0625</v>
      </c>
      <c r="AN135" s="8">
        <f t="shared" si="105"/>
        <v>8.8125</v>
      </c>
      <c r="AO135" s="8">
        <f t="shared" si="105"/>
        <v>6.3999999999999915</v>
      </c>
      <c r="AP135" s="8">
        <f t="shared" si="103"/>
        <v>6.5250000000000057</v>
      </c>
      <c r="AQ135" s="8">
        <f t="shared" si="103"/>
        <v>6.3625000000000114</v>
      </c>
      <c r="AR135" s="8">
        <f t="shared" si="103"/>
        <v>4.9249999999999972</v>
      </c>
      <c r="AT135" s="8">
        <v>67.849999999999994</v>
      </c>
      <c r="AU135" s="8">
        <v>63</v>
      </c>
      <c r="AV135" s="8">
        <v>63</v>
      </c>
      <c r="AW135" s="8">
        <v>63.250000000000007</v>
      </c>
      <c r="AX135" s="8">
        <v>62.150000000000006</v>
      </c>
      <c r="AY135" s="8">
        <v>59.85</v>
      </c>
      <c r="BB135" s="8">
        <v>70.400000000000006</v>
      </c>
      <c r="BC135" s="8">
        <v>68.34</v>
      </c>
      <c r="BD135" s="8">
        <v>69.140000000000015</v>
      </c>
      <c r="BE135" s="8">
        <v>68.679999999999993</v>
      </c>
      <c r="BF135" s="8">
        <v>67.759999999999991</v>
      </c>
      <c r="BG135" s="8">
        <v>66.091999999999999</v>
      </c>
      <c r="BI135" s="8">
        <f t="shared" si="106"/>
        <v>-2.5500000000000114</v>
      </c>
      <c r="BJ135" s="8">
        <f t="shared" si="107"/>
        <v>-5.3400000000000034</v>
      </c>
      <c r="BK135" s="8">
        <f t="shared" si="108"/>
        <v>-6.1400000000000148</v>
      </c>
      <c r="BL135" s="8">
        <f t="shared" si="109"/>
        <v>-5.4299999999999855</v>
      </c>
      <c r="BM135" s="8">
        <f t="shared" si="110"/>
        <v>-5.6099999999999852</v>
      </c>
      <c r="BN135" s="8">
        <f t="shared" si="111"/>
        <v>-6.2419999999999973</v>
      </c>
      <c r="BP135" s="8">
        <f t="array" ref="BP135">AVERAGE(D135,Y135,AT135)</f>
        <v>74.416666666666671</v>
      </c>
      <c r="BQ135" s="8">
        <f t="array" ref="BQ135">AVERAGE(E135,Z135,AU135)</f>
        <v>73.166666666666671</v>
      </c>
      <c r="BR135" s="8">
        <f t="array" ref="BR135">AVERAGE(F135,AA135,AV135)</f>
        <v>71.833333333333329</v>
      </c>
      <c r="BS135" s="8">
        <f t="array" ref="BS135">AVERAGE(G135,AB135,AW135)</f>
        <v>73.083333333333329</v>
      </c>
      <c r="BT135" s="8">
        <f t="array" ref="BT135">AVERAGE(H135,AC135,AX135)</f>
        <v>72.11666666666666</v>
      </c>
      <c r="BU135" s="8">
        <f t="array" ref="BU135">AVERAGE(I135,AD135,AY135)</f>
        <v>70.216666666666669</v>
      </c>
      <c r="BX135" s="8">
        <v>71.592500000000001</v>
      </c>
      <c r="BY135" s="8">
        <v>70.882500000000007</v>
      </c>
      <c r="BZ135" s="8">
        <v>71.12</v>
      </c>
      <c r="CA135" s="8">
        <v>70.978333333333339</v>
      </c>
      <c r="CB135" s="8">
        <v>70.872499999999988</v>
      </c>
      <c r="CC135" s="8">
        <v>69.149000000000001</v>
      </c>
      <c r="CE135" s="8">
        <f t="shared" si="112"/>
        <v>2.8241666666666703</v>
      </c>
      <c r="CF135" s="8">
        <f t="shared" si="113"/>
        <v>2.284166666666664</v>
      </c>
      <c r="CG135" s="8">
        <f t="shared" si="114"/>
        <v>0.71333333333332405</v>
      </c>
      <c r="CH135" s="8">
        <f t="shared" si="115"/>
        <v>2.1049999999999898</v>
      </c>
      <c r="CI135" s="8">
        <f t="shared" si="116"/>
        <v>1.244166666666672</v>
      </c>
      <c r="CJ135" s="8">
        <f t="shared" si="117"/>
        <v>1.0676666666666677</v>
      </c>
      <c r="CL135" s="8">
        <v>43.500000000000007</v>
      </c>
      <c r="CM135" s="8">
        <v>37.799999999999997</v>
      </c>
      <c r="CN135" s="8">
        <v>38.9</v>
      </c>
      <c r="CO135" s="8">
        <v>37.200000000000003</v>
      </c>
      <c r="CP135" s="8">
        <v>33.799999999999997</v>
      </c>
      <c r="CQ135" s="8">
        <v>28</v>
      </c>
      <c r="CS135" s="8">
        <f t="shared" si="118"/>
        <v>30.916666666666664</v>
      </c>
      <c r="CT135" s="8">
        <f t="shared" si="119"/>
        <v>35.366666666666674</v>
      </c>
      <c r="CU135" s="8">
        <f t="shared" si="120"/>
        <v>32.93333333333333</v>
      </c>
      <c r="CV135" s="8">
        <f t="shared" si="121"/>
        <v>35.883333333333326</v>
      </c>
      <c r="CW135" s="8">
        <f t="shared" si="122"/>
        <v>38.316666666666663</v>
      </c>
      <c r="CX135" s="8">
        <f t="shared" si="123"/>
        <v>42.216666666666669</v>
      </c>
      <c r="CZ135" s="8">
        <f t="shared" si="124"/>
        <v>28.092499999999994</v>
      </c>
      <c r="DA135" s="8">
        <f t="shared" si="125"/>
        <v>33.08250000000001</v>
      </c>
      <c r="DB135" s="8">
        <f t="shared" si="126"/>
        <v>32.220000000000006</v>
      </c>
      <c r="DC135" s="8">
        <f t="shared" si="127"/>
        <v>33.778333333333336</v>
      </c>
      <c r="DD135" s="8">
        <f t="shared" si="128"/>
        <v>37.072499999999991</v>
      </c>
      <c r="DE135" s="8">
        <f t="shared" si="129"/>
        <v>41.149000000000001</v>
      </c>
    </row>
    <row r="136" spans="1:109" ht="15.75" x14ac:dyDescent="0.5">
      <c r="A136" s="12" t="s">
        <v>143</v>
      </c>
      <c r="B136" s="7">
        <v>1</v>
      </c>
      <c r="C136" s="7">
        <v>2</v>
      </c>
      <c r="D136" s="8">
        <v>38.200000000000003</v>
      </c>
      <c r="E136" s="8">
        <v>36.5</v>
      </c>
      <c r="F136" s="8">
        <v>38.800000000000004</v>
      </c>
      <c r="G136" s="8">
        <v>37.1</v>
      </c>
      <c r="H136" s="8">
        <v>32.5</v>
      </c>
      <c r="I136" s="8">
        <v>40.5</v>
      </c>
      <c r="K136" s="8">
        <v>42.60799999999999</v>
      </c>
      <c r="L136" s="8">
        <v>42.9</v>
      </c>
      <c r="M136" s="8">
        <v>43.82</v>
      </c>
      <c r="N136" s="8">
        <v>42.900000000000006</v>
      </c>
      <c r="O136" s="8">
        <v>37.299999999999997</v>
      </c>
      <c r="P136" s="8">
        <v>45.247999999999998</v>
      </c>
      <c r="R136" s="8">
        <f t="shared" si="104"/>
        <v>-4.407999999999987</v>
      </c>
      <c r="S136" s="8">
        <f t="shared" si="104"/>
        <v>-6.3999999999999986</v>
      </c>
      <c r="T136" s="8">
        <f t="shared" si="104"/>
        <v>-5.019999999999996</v>
      </c>
      <c r="U136" s="8">
        <f t="shared" si="102"/>
        <v>-5.8000000000000043</v>
      </c>
      <c r="V136" s="8">
        <f t="shared" si="102"/>
        <v>-4.7999999999999972</v>
      </c>
      <c r="W136" s="8">
        <f t="shared" si="102"/>
        <v>-4.7479999999999976</v>
      </c>
      <c r="Y136" s="8">
        <v>49.1</v>
      </c>
      <c r="Z136" s="8">
        <v>42.8</v>
      </c>
      <c r="AA136" s="8">
        <v>47.4</v>
      </c>
      <c r="AB136" s="8">
        <v>50.8</v>
      </c>
      <c r="AC136" s="8">
        <v>47.4</v>
      </c>
      <c r="AD136" s="8">
        <v>44</v>
      </c>
      <c r="AF136" s="8">
        <v>54.429999999999993</v>
      </c>
      <c r="AG136" s="8">
        <v>54.206666666666656</v>
      </c>
      <c r="AH136" s="8">
        <v>54.860833333333332</v>
      </c>
      <c r="AI136" s="8">
        <v>54.1325</v>
      </c>
      <c r="AJ136" s="8">
        <v>50.72</v>
      </c>
      <c r="AK136" s="8">
        <v>47.595833333333331</v>
      </c>
      <c r="AM136" s="8">
        <f t="shared" si="105"/>
        <v>-5.3299999999999912</v>
      </c>
      <c r="AN136" s="8">
        <f t="shared" si="105"/>
        <v>-11.406666666666659</v>
      </c>
      <c r="AO136" s="8">
        <f t="shared" si="105"/>
        <v>-7.4608333333333334</v>
      </c>
      <c r="AP136" s="8">
        <f t="shared" si="103"/>
        <v>-3.3325000000000031</v>
      </c>
      <c r="AQ136" s="8">
        <f t="shared" si="103"/>
        <v>-3.3200000000000003</v>
      </c>
      <c r="AR136" s="8">
        <f t="shared" si="103"/>
        <v>-3.5958333333333314</v>
      </c>
      <c r="AT136" s="8">
        <v>53.550000000000004</v>
      </c>
      <c r="AU136" s="8">
        <v>48.599999999999994</v>
      </c>
      <c r="AV136" s="8">
        <v>38.049999999999997</v>
      </c>
      <c r="AW136" s="8">
        <v>43.2</v>
      </c>
      <c r="AX136" s="8">
        <v>38.65</v>
      </c>
      <c r="AY136" s="8">
        <v>37.799999999999997</v>
      </c>
      <c r="BB136" s="8">
        <v>50.96</v>
      </c>
      <c r="BC136" s="8">
        <v>44.559999999999995</v>
      </c>
      <c r="BD136" s="8">
        <v>42.86</v>
      </c>
      <c r="BE136" s="8">
        <v>46.879999999999995</v>
      </c>
      <c r="BF136" s="8">
        <v>37.46</v>
      </c>
      <c r="BG136" s="8">
        <v>38.519999999999996</v>
      </c>
      <c r="BI136" s="8">
        <f t="shared" si="106"/>
        <v>2.5900000000000034</v>
      </c>
      <c r="BJ136" s="8">
        <f t="shared" si="107"/>
        <v>4.0399999999999991</v>
      </c>
      <c r="BK136" s="8">
        <f t="shared" si="108"/>
        <v>-4.8100000000000023</v>
      </c>
      <c r="BL136" s="8">
        <f t="shared" si="109"/>
        <v>-3.6799999999999926</v>
      </c>
      <c r="BM136" s="8">
        <f t="shared" si="110"/>
        <v>1.1899999999999977</v>
      </c>
      <c r="BN136" s="8">
        <f t="shared" si="111"/>
        <v>-0.71999999999999886</v>
      </c>
      <c r="BP136" s="8">
        <f t="array" ref="BP136">AVERAGE(D136,Y136,AT136)</f>
        <v>46.95000000000001</v>
      </c>
      <c r="BQ136" s="8">
        <f t="array" ref="BQ136">AVERAGE(E136,Z136,AU136)</f>
        <v>42.633333333333333</v>
      </c>
      <c r="BR136" s="8">
        <f t="array" ref="BR136">AVERAGE(F136,AA136,AV136)</f>
        <v>41.416666666666664</v>
      </c>
      <c r="BS136" s="8">
        <f t="array" ref="BS136">AVERAGE(G136,AB136,AW136)</f>
        <v>43.70000000000001</v>
      </c>
      <c r="BT136" s="8">
        <f t="array" ref="BT136">AVERAGE(H136,AC136,AX136)</f>
        <v>39.516666666666673</v>
      </c>
      <c r="BU136" s="8">
        <f t="array" ref="BU136">AVERAGE(I136,AD136,AY136)</f>
        <v>40.766666666666666</v>
      </c>
      <c r="BX136" s="8">
        <v>49.332666666666661</v>
      </c>
      <c r="BY136" s="8">
        <v>47.222222222222221</v>
      </c>
      <c r="BZ136" s="8">
        <v>47.180277777777782</v>
      </c>
      <c r="CA136" s="8">
        <v>47.970833333333331</v>
      </c>
      <c r="CB136" s="8">
        <v>41.826666666666661</v>
      </c>
      <c r="CC136" s="8">
        <v>43.787944444444442</v>
      </c>
      <c r="CE136" s="8">
        <f t="shared" si="112"/>
        <v>-2.3826666666666512</v>
      </c>
      <c r="CF136" s="8">
        <f t="shared" si="113"/>
        <v>-4.5888888888888886</v>
      </c>
      <c r="CG136" s="8">
        <f t="shared" si="114"/>
        <v>-5.7636111111111177</v>
      </c>
      <c r="CH136" s="8">
        <f t="shared" si="115"/>
        <v>-4.2708333333333215</v>
      </c>
      <c r="CI136" s="8">
        <f t="shared" si="116"/>
        <v>-2.3099999999999881</v>
      </c>
      <c r="CJ136" s="8">
        <f t="shared" si="117"/>
        <v>-3.021277777777776</v>
      </c>
      <c r="CL136" s="8">
        <v>41.2</v>
      </c>
      <c r="CM136" s="8">
        <v>36</v>
      </c>
      <c r="CN136" s="8">
        <v>51.5</v>
      </c>
      <c r="CO136" s="8">
        <v>53.8</v>
      </c>
      <c r="CP136" s="8">
        <v>35.5</v>
      </c>
      <c r="CQ136" s="8">
        <v>35.5</v>
      </c>
      <c r="CS136" s="8">
        <f t="shared" si="118"/>
        <v>5.7500000000000071</v>
      </c>
      <c r="CT136" s="8">
        <f t="shared" si="119"/>
        <v>6.6333333333333329</v>
      </c>
      <c r="CU136" s="8">
        <f t="shared" si="120"/>
        <v>-10.083333333333336</v>
      </c>
      <c r="CV136" s="8">
        <f t="shared" si="121"/>
        <v>-10.099999999999987</v>
      </c>
      <c r="CW136" s="8">
        <f t="shared" si="122"/>
        <v>4.0166666666666728</v>
      </c>
      <c r="CX136" s="8">
        <f t="shared" si="123"/>
        <v>5.2666666666666657</v>
      </c>
      <c r="CZ136" s="8">
        <f t="shared" si="124"/>
        <v>8.1326666666666583</v>
      </c>
      <c r="DA136" s="8">
        <f t="shared" si="125"/>
        <v>11.222222222222221</v>
      </c>
      <c r="DB136" s="8">
        <f t="shared" si="126"/>
        <v>-4.319722222222218</v>
      </c>
      <c r="DC136" s="8">
        <f t="shared" si="127"/>
        <v>-5.8291666666666657</v>
      </c>
      <c r="DD136" s="8">
        <f t="shared" si="128"/>
        <v>6.3266666666666609</v>
      </c>
      <c r="DE136" s="8">
        <f t="shared" si="129"/>
        <v>8.2879444444444417</v>
      </c>
    </row>
    <row r="137" spans="1:109" ht="15.75" x14ac:dyDescent="0.5">
      <c r="A137" s="12" t="s">
        <v>144</v>
      </c>
      <c r="B137" s="7">
        <v>1</v>
      </c>
      <c r="C137" s="7">
        <v>2</v>
      </c>
      <c r="D137" s="8">
        <v>91.4</v>
      </c>
      <c r="E137" s="8">
        <v>51.4</v>
      </c>
      <c r="F137" s="8">
        <v>53.1</v>
      </c>
      <c r="G137" s="8">
        <v>54.55</v>
      </c>
      <c r="H137" s="8">
        <v>60</v>
      </c>
      <c r="I137" s="8">
        <v>67.400000000000006</v>
      </c>
      <c r="K137" s="8">
        <v>85.179999999999993</v>
      </c>
      <c r="L137" s="8">
        <v>54.44</v>
      </c>
      <c r="M137" s="8">
        <v>54.54</v>
      </c>
      <c r="N137" s="8">
        <v>54.899999999999991</v>
      </c>
      <c r="O137" s="8">
        <v>61.4</v>
      </c>
      <c r="P137" s="8">
        <v>64.86</v>
      </c>
      <c r="R137" s="8">
        <f t="shared" si="104"/>
        <v>6.2200000000000131</v>
      </c>
      <c r="S137" s="8">
        <f t="shared" si="104"/>
        <v>-3.0399999999999991</v>
      </c>
      <c r="T137" s="8">
        <f t="shared" si="104"/>
        <v>-1.4399999999999977</v>
      </c>
      <c r="U137" s="8">
        <f t="shared" si="102"/>
        <v>-0.34999999999999432</v>
      </c>
      <c r="V137" s="8">
        <f t="shared" si="102"/>
        <v>-1.3999999999999986</v>
      </c>
      <c r="W137" s="8">
        <f t="shared" si="102"/>
        <v>2.5400000000000063</v>
      </c>
      <c r="Y137" s="8">
        <v>58.8</v>
      </c>
      <c r="Z137" s="8">
        <v>33.700000000000003</v>
      </c>
      <c r="AA137" s="8">
        <v>36.5</v>
      </c>
      <c r="AB137" s="8">
        <v>39.4</v>
      </c>
      <c r="AC137" s="8">
        <v>50.2</v>
      </c>
      <c r="AD137" s="8">
        <v>58.8</v>
      </c>
      <c r="AF137" s="8">
        <v>63.808333333333337</v>
      </c>
      <c r="AG137" s="8">
        <v>46.8</v>
      </c>
      <c r="AH137" s="8">
        <v>47.145833333333336</v>
      </c>
      <c r="AI137" s="8">
        <v>51</v>
      </c>
      <c r="AJ137" s="8">
        <v>54.469166666666666</v>
      </c>
      <c r="AK137" s="8">
        <v>58.670833333333334</v>
      </c>
      <c r="AM137" s="8">
        <f t="shared" si="105"/>
        <v>-5.00833333333334</v>
      </c>
      <c r="AN137" s="8">
        <f t="shared" si="105"/>
        <v>-13.099999999999994</v>
      </c>
      <c r="AO137" s="8">
        <f t="shared" si="105"/>
        <v>-10.645833333333336</v>
      </c>
      <c r="AP137" s="8">
        <f t="shared" si="103"/>
        <v>-11.600000000000001</v>
      </c>
      <c r="AQ137" s="8">
        <f t="shared" si="103"/>
        <v>-4.2691666666666634</v>
      </c>
      <c r="AR137" s="8">
        <f t="shared" si="103"/>
        <v>0.12916666666666288</v>
      </c>
      <c r="AT137" s="8">
        <v>51.3</v>
      </c>
      <c r="AU137" s="8">
        <v>44.800000000000004</v>
      </c>
      <c r="AV137" s="8">
        <v>37</v>
      </c>
      <c r="AW137" s="8">
        <v>33</v>
      </c>
      <c r="AX137" s="8">
        <v>34.299999999999997</v>
      </c>
      <c r="AY137" s="8">
        <v>28.1</v>
      </c>
      <c r="BB137" s="8">
        <v>57.219999999999992</v>
      </c>
      <c r="BC137" s="8">
        <v>44.92</v>
      </c>
      <c r="BD137" s="8">
        <v>37.6</v>
      </c>
      <c r="BE137" s="8">
        <v>32.900000000000006</v>
      </c>
      <c r="BF137" s="8">
        <v>34.54</v>
      </c>
      <c r="BG137" s="8">
        <v>34.219999999999992</v>
      </c>
      <c r="BI137" s="8">
        <f t="shared" si="106"/>
        <v>-5.9199999999999946</v>
      </c>
      <c r="BJ137" s="8">
        <f t="shared" si="107"/>
        <v>-0.11999999999999744</v>
      </c>
      <c r="BK137" s="8">
        <f t="shared" si="108"/>
        <v>-0.60000000000000142</v>
      </c>
      <c r="BL137" s="8">
        <f t="shared" si="109"/>
        <v>9.9999999999994316E-2</v>
      </c>
      <c r="BM137" s="8">
        <f t="shared" si="110"/>
        <v>-0.24000000000000199</v>
      </c>
      <c r="BN137" s="8">
        <f t="shared" si="111"/>
        <v>-6.1199999999999903</v>
      </c>
      <c r="BP137" s="8">
        <f t="array" ref="BP137">AVERAGE(D137,Y137,AT137)</f>
        <v>67.166666666666671</v>
      </c>
      <c r="BQ137" s="8">
        <f t="array" ref="BQ137">AVERAGE(E137,Z137,AU137)</f>
        <v>43.300000000000004</v>
      </c>
      <c r="BR137" s="8">
        <f t="array" ref="BR137">AVERAGE(F137,AA137,AV137)</f>
        <v>42.199999999999996</v>
      </c>
      <c r="BS137" s="8">
        <f t="array" ref="BS137">AVERAGE(G137,AB137,AW137)</f>
        <v>42.316666666666663</v>
      </c>
      <c r="BT137" s="8">
        <f t="array" ref="BT137">AVERAGE(H137,AC137,AX137)</f>
        <v>48.166666666666664</v>
      </c>
      <c r="BU137" s="8">
        <f t="array" ref="BU137">AVERAGE(I137,AD137,AY137)</f>
        <v>51.433333333333337</v>
      </c>
      <c r="BX137" s="8">
        <v>68.736111111111114</v>
      </c>
      <c r="BY137" s="8">
        <v>48.72</v>
      </c>
      <c r="BZ137" s="8">
        <v>46.42861111111111</v>
      </c>
      <c r="CA137" s="8">
        <v>46.266666666666673</v>
      </c>
      <c r="CB137" s="8">
        <v>50.136388888888888</v>
      </c>
      <c r="CC137" s="8">
        <v>52.583611111111111</v>
      </c>
      <c r="CE137" s="8">
        <f t="shared" si="112"/>
        <v>-1.5694444444444429</v>
      </c>
      <c r="CF137" s="8">
        <f t="shared" si="113"/>
        <v>-5.4199999999999946</v>
      </c>
      <c r="CG137" s="8">
        <f t="shared" si="114"/>
        <v>-4.228611111111114</v>
      </c>
      <c r="CH137" s="8">
        <f t="shared" si="115"/>
        <v>-3.9500000000000099</v>
      </c>
      <c r="CI137" s="8">
        <f t="shared" si="116"/>
        <v>-1.9697222222222237</v>
      </c>
      <c r="CJ137" s="8">
        <f t="shared" si="117"/>
        <v>-1.1502777777777737</v>
      </c>
      <c r="CL137" s="8">
        <v>89.8</v>
      </c>
      <c r="CM137" s="8">
        <v>62.9</v>
      </c>
      <c r="CN137" s="8">
        <v>49.8</v>
      </c>
      <c r="CO137" s="8">
        <v>45.199999999999996</v>
      </c>
      <c r="CP137" s="8">
        <v>42.900000000000006</v>
      </c>
      <c r="CQ137" s="8">
        <v>51.5</v>
      </c>
      <c r="CS137" s="8">
        <f t="shared" si="118"/>
        <v>-22.633333333333326</v>
      </c>
      <c r="CT137" s="8">
        <f t="shared" si="119"/>
        <v>-19.599999999999994</v>
      </c>
      <c r="CU137" s="8">
        <f t="shared" si="120"/>
        <v>-7.6000000000000014</v>
      </c>
      <c r="CV137" s="8">
        <f t="shared" si="121"/>
        <v>-2.8833333333333329</v>
      </c>
      <c r="CW137" s="8">
        <f t="shared" si="122"/>
        <v>5.2666666666666586</v>
      </c>
      <c r="CX137" s="8">
        <f t="shared" si="123"/>
        <v>-6.6666666666662877E-2</v>
      </c>
      <c r="CZ137" s="8">
        <f t="shared" si="124"/>
        <v>-21.063888888888883</v>
      </c>
      <c r="DA137" s="8">
        <f t="shared" si="125"/>
        <v>-14.18</v>
      </c>
      <c r="DB137" s="8">
        <f t="shared" si="126"/>
        <v>-3.3713888888888874</v>
      </c>
      <c r="DC137" s="8">
        <f t="shared" si="127"/>
        <v>1.0666666666666771</v>
      </c>
      <c r="DD137" s="8">
        <f t="shared" si="128"/>
        <v>7.2363888888888823</v>
      </c>
      <c r="DE137" s="8">
        <f t="shared" si="129"/>
        <v>1.0836111111111109</v>
      </c>
    </row>
    <row r="138" spans="1:109" ht="15.75" x14ac:dyDescent="0.5">
      <c r="A138" s="12" t="s">
        <v>145</v>
      </c>
      <c r="B138" s="7">
        <v>1</v>
      </c>
      <c r="C138" s="7">
        <v>2</v>
      </c>
      <c r="D138" s="8">
        <v>50.8</v>
      </c>
      <c r="E138" s="8">
        <v>42.199999999999996</v>
      </c>
      <c r="F138" s="8">
        <v>34.799999999999997</v>
      </c>
      <c r="G138" s="8">
        <v>35.4</v>
      </c>
      <c r="H138" s="8">
        <v>34.799999999999997</v>
      </c>
      <c r="I138" s="8">
        <v>30.8</v>
      </c>
      <c r="K138" s="8">
        <v>52.48</v>
      </c>
      <c r="L138" s="8">
        <v>49.419999999999995</v>
      </c>
      <c r="M138" s="8">
        <v>42.100000000000009</v>
      </c>
      <c r="N138" s="8">
        <v>43.22</v>
      </c>
      <c r="O138" s="8">
        <v>40.400000000000006</v>
      </c>
      <c r="P138" s="8">
        <v>36.739999999999995</v>
      </c>
      <c r="R138" s="8">
        <f t="shared" si="104"/>
        <v>-1.6799999999999997</v>
      </c>
      <c r="S138" s="8">
        <f t="shared" si="104"/>
        <v>-7.2199999999999989</v>
      </c>
      <c r="T138" s="8">
        <f t="shared" si="104"/>
        <v>-7.3000000000000114</v>
      </c>
      <c r="U138" s="8">
        <f t="shared" si="102"/>
        <v>-7.82</v>
      </c>
      <c r="V138" s="8">
        <f t="shared" si="102"/>
        <v>-5.6000000000000085</v>
      </c>
      <c r="W138" s="8">
        <f t="shared" si="102"/>
        <v>-5.9399999999999942</v>
      </c>
      <c r="Y138" s="8">
        <v>37.700000000000003</v>
      </c>
      <c r="Z138" s="8">
        <v>41.099999999999994</v>
      </c>
      <c r="AA138" s="8">
        <v>40</v>
      </c>
      <c r="AB138" s="8">
        <v>40.5</v>
      </c>
      <c r="AC138" s="8">
        <v>36</v>
      </c>
      <c r="AD138" s="8">
        <v>35.4</v>
      </c>
      <c r="AF138" s="8">
        <v>46.483333333333334</v>
      </c>
      <c r="AG138" s="8">
        <v>46.7</v>
      </c>
      <c r="AH138" s="8">
        <v>47.031666666666666</v>
      </c>
      <c r="AI138" s="8">
        <v>47.477499999999999</v>
      </c>
      <c r="AJ138" s="8">
        <v>40.108333333333334</v>
      </c>
      <c r="AK138" s="8">
        <v>40.995833333333337</v>
      </c>
      <c r="AM138" s="8">
        <f t="shared" si="105"/>
        <v>-8.7833333333333314</v>
      </c>
      <c r="AN138" s="8">
        <f t="shared" si="105"/>
        <v>-5.6000000000000085</v>
      </c>
      <c r="AO138" s="8">
        <f t="shared" si="105"/>
        <v>-7.0316666666666663</v>
      </c>
      <c r="AP138" s="8">
        <f t="shared" si="103"/>
        <v>-6.9774999999999991</v>
      </c>
      <c r="AQ138" s="8">
        <f t="shared" si="103"/>
        <v>-4.1083333333333343</v>
      </c>
      <c r="AR138" s="8">
        <f t="shared" si="103"/>
        <v>-5.5958333333333385</v>
      </c>
      <c r="AT138" s="8">
        <v>56.9</v>
      </c>
      <c r="AU138" s="8">
        <v>57.45</v>
      </c>
      <c r="AV138" s="8">
        <v>55.1</v>
      </c>
      <c r="AW138" s="8">
        <v>58.9</v>
      </c>
      <c r="AX138" s="8">
        <v>57.199999999999996</v>
      </c>
      <c r="AY138" s="8">
        <v>55.749999999999993</v>
      </c>
      <c r="BB138" s="8">
        <v>52.04</v>
      </c>
      <c r="BC138" s="8">
        <v>50.96</v>
      </c>
      <c r="BD138" s="8">
        <v>51.96</v>
      </c>
      <c r="BE138" s="8">
        <v>53.2</v>
      </c>
      <c r="BF138" s="8">
        <v>53.3</v>
      </c>
      <c r="BG138" s="8">
        <v>50.679999999999993</v>
      </c>
      <c r="BI138" s="8">
        <f t="shared" si="106"/>
        <v>4.8599999999999994</v>
      </c>
      <c r="BJ138" s="8">
        <f t="shared" si="107"/>
        <v>6.490000000000002</v>
      </c>
      <c r="BK138" s="8">
        <f t="shared" si="108"/>
        <v>3.1400000000000006</v>
      </c>
      <c r="BL138" s="8">
        <f t="shared" si="109"/>
        <v>5.6999999999999957</v>
      </c>
      <c r="BM138" s="8">
        <f t="shared" si="110"/>
        <v>3.8999999999999986</v>
      </c>
      <c r="BN138" s="8">
        <f t="shared" si="111"/>
        <v>5.07</v>
      </c>
      <c r="BP138" s="8">
        <f t="array" ref="BP138">AVERAGE(D138,Y138,AT138)</f>
        <v>48.466666666666669</v>
      </c>
      <c r="BQ138" s="8">
        <f t="array" ref="BQ138">AVERAGE(E138,Z138,AU138)</f>
        <v>46.916666666666664</v>
      </c>
      <c r="BR138" s="8">
        <f t="array" ref="BR138">AVERAGE(F138,AA138,AV138)</f>
        <v>43.300000000000004</v>
      </c>
      <c r="BS138" s="8">
        <f t="array" ref="BS138">AVERAGE(G138,AB138,AW138)</f>
        <v>44.933333333333337</v>
      </c>
      <c r="BT138" s="8">
        <f t="array" ref="BT138">AVERAGE(H138,AC138,AX138)</f>
        <v>42.666666666666664</v>
      </c>
      <c r="BU138" s="8">
        <f t="array" ref="BU138">AVERAGE(I138,AD138,AY138)</f>
        <v>40.65</v>
      </c>
      <c r="BX138" s="8">
        <v>50.334444444444443</v>
      </c>
      <c r="BY138" s="8">
        <v>49.026666666666671</v>
      </c>
      <c r="BZ138" s="8">
        <v>47.030555555555559</v>
      </c>
      <c r="CA138" s="8">
        <v>47.965833333333329</v>
      </c>
      <c r="CB138" s="8">
        <v>44.602777777777781</v>
      </c>
      <c r="CC138" s="8">
        <v>42.805277777777775</v>
      </c>
      <c r="CE138" s="8">
        <f t="shared" si="112"/>
        <v>-1.8677777777777749</v>
      </c>
      <c r="CF138" s="8">
        <f t="shared" si="113"/>
        <v>-2.1100000000000065</v>
      </c>
      <c r="CG138" s="8">
        <f t="shared" si="114"/>
        <v>-3.7305555555555543</v>
      </c>
      <c r="CH138" s="8">
        <f t="shared" si="115"/>
        <v>-3.0324999999999918</v>
      </c>
      <c r="CI138" s="8">
        <f t="shared" si="116"/>
        <v>-1.9361111111111171</v>
      </c>
      <c r="CJ138" s="8">
        <f t="shared" si="117"/>
        <v>-2.1552777777777763</v>
      </c>
      <c r="CL138" s="8">
        <v>27.5</v>
      </c>
      <c r="CM138" s="8">
        <v>26.900000000000006</v>
      </c>
      <c r="CN138" s="8">
        <v>30.900000000000006</v>
      </c>
      <c r="CO138" s="8">
        <v>23.5</v>
      </c>
      <c r="CP138" s="8">
        <v>23.5</v>
      </c>
      <c r="CQ138" s="8">
        <v>16</v>
      </c>
      <c r="CS138" s="8">
        <f t="shared" si="118"/>
        <v>20.966666666666669</v>
      </c>
      <c r="CT138" s="8">
        <f t="shared" si="119"/>
        <v>20.016666666666659</v>
      </c>
      <c r="CU138" s="8">
        <f t="shared" si="120"/>
        <v>12.399999999999999</v>
      </c>
      <c r="CV138" s="8">
        <f t="shared" si="121"/>
        <v>21.433333333333337</v>
      </c>
      <c r="CW138" s="8">
        <f t="shared" si="122"/>
        <v>19.166666666666664</v>
      </c>
      <c r="CX138" s="8">
        <f t="shared" si="123"/>
        <v>24.65</v>
      </c>
      <c r="CZ138" s="8">
        <f t="shared" si="124"/>
        <v>22.834444444444443</v>
      </c>
      <c r="DA138" s="8">
        <f t="shared" si="125"/>
        <v>22.126666666666665</v>
      </c>
      <c r="DB138" s="8">
        <f t="shared" si="126"/>
        <v>16.130555555555553</v>
      </c>
      <c r="DC138" s="8">
        <f t="shared" si="127"/>
        <v>24.465833333333329</v>
      </c>
      <c r="DD138" s="8">
        <f t="shared" si="128"/>
        <v>21.102777777777781</v>
      </c>
      <c r="DE138" s="8">
        <f t="shared" si="129"/>
        <v>26.805277777777775</v>
      </c>
    </row>
    <row r="139" spans="1:109" ht="15.75" x14ac:dyDescent="0.5">
      <c r="A139" s="12" t="s">
        <v>146</v>
      </c>
      <c r="B139" s="7">
        <v>1</v>
      </c>
      <c r="C139" s="7">
        <v>2</v>
      </c>
      <c r="D139" s="8">
        <v>82.199999999999989</v>
      </c>
      <c r="E139" s="8">
        <v>78.8</v>
      </c>
      <c r="F139" s="8">
        <v>78.2</v>
      </c>
      <c r="G139" s="8">
        <v>78.8</v>
      </c>
      <c r="H139" s="8">
        <v>83.399999999999991</v>
      </c>
      <c r="I139" s="8">
        <v>76.5</v>
      </c>
      <c r="K139" s="8">
        <v>78.099999999999994</v>
      </c>
      <c r="L139" s="8">
        <v>75.240000000000009</v>
      </c>
      <c r="M139" s="8">
        <v>74.34</v>
      </c>
      <c r="N139" s="8">
        <v>75.02</v>
      </c>
      <c r="O139" s="8">
        <v>79.36</v>
      </c>
      <c r="P139" s="8">
        <v>70.320000000000007</v>
      </c>
      <c r="R139" s="8">
        <f t="shared" si="104"/>
        <v>4.0999999999999943</v>
      </c>
      <c r="S139" s="8">
        <f t="shared" si="104"/>
        <v>3.5599999999999881</v>
      </c>
      <c r="T139" s="8">
        <f t="shared" si="104"/>
        <v>3.8599999999999994</v>
      </c>
      <c r="U139" s="8">
        <f t="shared" si="102"/>
        <v>3.7800000000000011</v>
      </c>
      <c r="V139" s="8">
        <f t="shared" si="102"/>
        <v>4.039999999999992</v>
      </c>
      <c r="W139" s="8">
        <f t="shared" si="102"/>
        <v>6.1799999999999926</v>
      </c>
      <c r="Y139" s="8">
        <v>38.200000000000003</v>
      </c>
      <c r="Z139" s="8">
        <v>40</v>
      </c>
      <c r="AA139" s="8">
        <v>46.2</v>
      </c>
      <c r="AB139" s="8">
        <v>52</v>
      </c>
      <c r="AC139" s="8">
        <v>57.099999999999994</v>
      </c>
      <c r="AD139" s="8">
        <v>31.4</v>
      </c>
      <c r="AF139" s="8">
        <v>34.85</v>
      </c>
      <c r="AG139" s="8">
        <v>36.456666666666678</v>
      </c>
      <c r="AH139" s="8">
        <v>39.087500000000006</v>
      </c>
      <c r="AI139" s="8">
        <v>41.552500000000009</v>
      </c>
      <c r="AJ139" s="8">
        <v>51.010833333333338</v>
      </c>
      <c r="AK139" s="8">
        <v>25.016666666666669</v>
      </c>
      <c r="AM139" s="8">
        <f t="shared" si="105"/>
        <v>3.3500000000000014</v>
      </c>
      <c r="AN139" s="8">
        <f t="shared" si="105"/>
        <v>3.5433333333333223</v>
      </c>
      <c r="AO139" s="8">
        <f t="shared" si="105"/>
        <v>7.1124999999999972</v>
      </c>
      <c r="AP139" s="8">
        <f t="shared" si="103"/>
        <v>10.447499999999991</v>
      </c>
      <c r="AQ139" s="8">
        <f t="shared" si="103"/>
        <v>6.0891666666666566</v>
      </c>
      <c r="AR139" s="8">
        <f t="shared" si="103"/>
        <v>6.3833333333333293</v>
      </c>
      <c r="AT139" s="8">
        <v>77</v>
      </c>
      <c r="AU139" s="8">
        <v>65.349999999999994</v>
      </c>
      <c r="AV139" s="8">
        <v>52.499999999999993</v>
      </c>
      <c r="AW139" s="8">
        <v>48.5</v>
      </c>
      <c r="AX139" s="8">
        <v>52.55</v>
      </c>
      <c r="AY139" s="8">
        <v>55.55</v>
      </c>
      <c r="BB139" s="8">
        <v>70.52</v>
      </c>
      <c r="BC139" s="8">
        <v>61.02</v>
      </c>
      <c r="BD139" s="8">
        <v>56.160000000000004</v>
      </c>
      <c r="BE139" s="8">
        <v>51.86</v>
      </c>
      <c r="BF139" s="8">
        <v>54.180000000000007</v>
      </c>
      <c r="BG139" s="8">
        <v>54</v>
      </c>
      <c r="BI139" s="8">
        <f t="shared" si="106"/>
        <v>6.480000000000004</v>
      </c>
      <c r="BJ139" s="8">
        <f t="shared" si="107"/>
        <v>4.3299999999999912</v>
      </c>
      <c r="BK139" s="8">
        <f t="shared" si="108"/>
        <v>-3.6600000000000108</v>
      </c>
      <c r="BL139" s="8">
        <f t="shared" si="109"/>
        <v>-3.3599999999999994</v>
      </c>
      <c r="BM139" s="8">
        <f t="shared" si="110"/>
        <v>-1.6300000000000097</v>
      </c>
      <c r="BN139" s="8">
        <f t="shared" si="111"/>
        <v>1.5499999999999972</v>
      </c>
      <c r="BP139" s="8">
        <f t="array" ref="BP139">AVERAGE(D139,Y139,AT139)</f>
        <v>65.8</v>
      </c>
      <c r="BQ139" s="8">
        <f t="array" ref="BQ139">AVERAGE(E139,Z139,AU139)</f>
        <v>61.383333333333326</v>
      </c>
      <c r="BR139" s="8">
        <f t="array" ref="BR139">AVERAGE(F139,AA139,AV139)</f>
        <v>58.966666666666669</v>
      </c>
      <c r="BS139" s="8">
        <f t="array" ref="BS139">AVERAGE(G139,AB139,AW139)</f>
        <v>59.766666666666673</v>
      </c>
      <c r="BT139" s="8">
        <f t="array" ref="BT139">AVERAGE(H139,AC139,AX139)</f>
        <v>64.350000000000009</v>
      </c>
      <c r="BU139" s="8">
        <f t="array" ref="BU139">AVERAGE(I139,AD139,AY139)</f>
        <v>54.483333333333327</v>
      </c>
      <c r="BX139" s="8">
        <v>61.156666666666659</v>
      </c>
      <c r="BY139" s="8">
        <v>57.57222222222223</v>
      </c>
      <c r="BZ139" s="8">
        <v>56.529166666666669</v>
      </c>
      <c r="CA139" s="8">
        <v>56.144166666666671</v>
      </c>
      <c r="CB139" s="8">
        <v>61.516944444444448</v>
      </c>
      <c r="CC139" s="8">
        <v>49.778888888888893</v>
      </c>
      <c r="CE139" s="8">
        <f t="shared" si="112"/>
        <v>4.643333333333338</v>
      </c>
      <c r="CF139" s="8">
        <f t="shared" si="113"/>
        <v>3.8111111111110958</v>
      </c>
      <c r="CG139" s="8">
        <f t="shared" si="114"/>
        <v>2.4375</v>
      </c>
      <c r="CH139" s="8">
        <f t="shared" si="115"/>
        <v>3.6225000000000023</v>
      </c>
      <c r="CI139" s="8">
        <f t="shared" si="116"/>
        <v>2.8330555555555605</v>
      </c>
      <c r="CJ139" s="8">
        <f t="shared" si="117"/>
        <v>4.7044444444444338</v>
      </c>
      <c r="CL139" s="8">
        <v>72.599999999999994</v>
      </c>
      <c r="CM139" s="8">
        <v>75.5</v>
      </c>
      <c r="CN139" s="8">
        <v>80</v>
      </c>
      <c r="CO139" s="8">
        <v>76</v>
      </c>
      <c r="CP139" s="8">
        <v>77.2</v>
      </c>
      <c r="CQ139" s="8">
        <v>56.6</v>
      </c>
      <c r="CS139" s="8">
        <f t="shared" si="118"/>
        <v>-6.7999999999999972</v>
      </c>
      <c r="CT139" s="8">
        <f t="shared" si="119"/>
        <v>-14.116666666666674</v>
      </c>
      <c r="CU139" s="8">
        <f t="shared" si="120"/>
        <v>-21.033333333333331</v>
      </c>
      <c r="CV139" s="8">
        <f t="shared" si="121"/>
        <v>-16.233333333333327</v>
      </c>
      <c r="CW139" s="8">
        <f t="shared" si="122"/>
        <v>-12.849999999999994</v>
      </c>
      <c r="CX139" s="8">
        <f t="shared" si="123"/>
        <v>-2.1166666666666742</v>
      </c>
      <c r="CZ139" s="8">
        <f t="shared" si="124"/>
        <v>-11.443333333333335</v>
      </c>
      <c r="DA139" s="8">
        <f t="shared" si="125"/>
        <v>-17.92777777777777</v>
      </c>
      <c r="DB139" s="8">
        <f t="shared" si="126"/>
        <v>-23.470833333333331</v>
      </c>
      <c r="DC139" s="8">
        <f t="shared" si="127"/>
        <v>-19.855833333333329</v>
      </c>
      <c r="DD139" s="8">
        <f t="shared" si="128"/>
        <v>-15.683055555555555</v>
      </c>
      <c r="DE139" s="8">
        <f t="shared" si="129"/>
        <v>-6.821111111111108</v>
      </c>
    </row>
    <row r="140" spans="1:109" ht="15.75" x14ac:dyDescent="0.5">
      <c r="A140" s="6" t="s">
        <v>147</v>
      </c>
      <c r="B140" s="7">
        <v>3</v>
      </c>
      <c r="C140" s="7">
        <v>1</v>
      </c>
      <c r="D140" s="8">
        <v>11.4</v>
      </c>
      <c r="E140" s="8">
        <v>9.7000000000000011</v>
      </c>
      <c r="F140" s="8">
        <v>8</v>
      </c>
      <c r="G140" s="8">
        <v>8</v>
      </c>
      <c r="H140" s="8">
        <v>8.5</v>
      </c>
      <c r="I140" s="8">
        <v>8.5</v>
      </c>
      <c r="K140" s="8">
        <v>21.400000000000002</v>
      </c>
      <c r="L140" s="8">
        <v>18.680000000000003</v>
      </c>
      <c r="M140" s="8">
        <v>18.680000000000003</v>
      </c>
      <c r="N140" s="8">
        <v>18.900000000000002</v>
      </c>
      <c r="O140" s="8">
        <v>18.560000000000002</v>
      </c>
      <c r="P140" s="8">
        <v>20.380000000000003</v>
      </c>
      <c r="R140" s="8">
        <f t="shared" si="104"/>
        <v>-10.000000000000002</v>
      </c>
      <c r="S140" s="8">
        <f t="shared" si="104"/>
        <v>-8.9800000000000022</v>
      </c>
      <c r="T140" s="8">
        <f t="shared" si="104"/>
        <v>-10.680000000000003</v>
      </c>
      <c r="U140" s="8">
        <f t="shared" si="102"/>
        <v>-10.900000000000002</v>
      </c>
      <c r="V140" s="8">
        <f t="shared" si="102"/>
        <v>-10.060000000000002</v>
      </c>
      <c r="W140" s="8">
        <f t="shared" si="102"/>
        <v>-11.880000000000003</v>
      </c>
      <c r="Y140" s="8">
        <v>11.4</v>
      </c>
      <c r="Z140" s="8">
        <v>11.4</v>
      </c>
      <c r="AA140" s="8">
        <v>11.4</v>
      </c>
      <c r="AB140" s="8">
        <v>11.4</v>
      </c>
      <c r="AC140" s="8">
        <v>12.5</v>
      </c>
      <c r="AD140" s="8">
        <v>16</v>
      </c>
      <c r="AF140" s="8">
        <v>18.837499999999999</v>
      </c>
      <c r="AG140" s="8">
        <v>18.974999999999998</v>
      </c>
      <c r="AH140" s="8">
        <v>19.100000000000001</v>
      </c>
      <c r="AI140" s="8">
        <v>19.6875</v>
      </c>
      <c r="AJ140" s="8">
        <v>16.762499999999996</v>
      </c>
      <c r="AK140" s="8">
        <v>23.975000000000005</v>
      </c>
      <c r="AM140" s="8">
        <f t="shared" si="105"/>
        <v>-7.4374999999999982</v>
      </c>
      <c r="AN140" s="8">
        <f t="shared" si="105"/>
        <v>-7.5749999999999975</v>
      </c>
      <c r="AO140" s="8">
        <f t="shared" si="105"/>
        <v>-7.7000000000000011</v>
      </c>
      <c r="AP140" s="8">
        <f t="shared" si="103"/>
        <v>-8.2874999999999996</v>
      </c>
      <c r="AQ140" s="8">
        <f t="shared" si="103"/>
        <v>-4.2624999999999957</v>
      </c>
      <c r="AR140" s="8">
        <f t="shared" si="103"/>
        <v>-7.975000000000005</v>
      </c>
      <c r="AT140" s="8">
        <v>16.599999999999998</v>
      </c>
      <c r="AU140" s="8">
        <v>23.174999999999997</v>
      </c>
      <c r="AV140" s="8">
        <v>18.600000000000001</v>
      </c>
      <c r="AW140" s="8">
        <v>18.05</v>
      </c>
      <c r="AX140" s="8">
        <v>25.650000000000002</v>
      </c>
      <c r="AY140" s="8">
        <v>28.9</v>
      </c>
      <c r="BB140" s="8">
        <v>21.96</v>
      </c>
      <c r="BC140" s="8">
        <v>27.7</v>
      </c>
      <c r="BD140" s="8">
        <v>27.139999999999997</v>
      </c>
      <c r="BE140" s="8">
        <v>26.7</v>
      </c>
      <c r="BF140" s="8">
        <v>29.179999999999996</v>
      </c>
      <c r="BG140" s="8">
        <v>32.4</v>
      </c>
      <c r="BI140" s="8">
        <f t="shared" si="106"/>
        <v>-5.360000000000003</v>
      </c>
      <c r="BJ140" s="8">
        <f t="shared" si="107"/>
        <v>-4.5250000000000021</v>
      </c>
      <c r="BK140" s="8">
        <f t="shared" si="108"/>
        <v>-8.5399999999999956</v>
      </c>
      <c r="BL140" s="8">
        <f t="shared" si="109"/>
        <v>-8.6499999999999986</v>
      </c>
      <c r="BM140" s="8">
        <f t="shared" si="110"/>
        <v>-3.529999999999994</v>
      </c>
      <c r="BN140" s="8">
        <f t="shared" si="111"/>
        <v>-3.5</v>
      </c>
      <c r="BP140" s="8">
        <f t="array" ref="BP140">AVERAGE(D140,Y140,AT140)</f>
        <v>13.133333333333333</v>
      </c>
      <c r="BQ140" s="8">
        <f t="array" ref="BQ140">AVERAGE(E140,Z140,AU140)</f>
        <v>14.758333333333333</v>
      </c>
      <c r="BR140" s="8">
        <f t="array" ref="BR140">AVERAGE(F140,AA140,AV140)</f>
        <v>12.666666666666666</v>
      </c>
      <c r="BS140" s="8">
        <f t="array" ref="BS140">AVERAGE(G140,AB140,AW140)</f>
        <v>12.483333333333334</v>
      </c>
      <c r="BT140" s="8">
        <f t="array" ref="BT140">AVERAGE(H140,AC140,AX140)</f>
        <v>15.550000000000002</v>
      </c>
      <c r="BU140" s="8">
        <f t="array" ref="BU140">AVERAGE(I140,AD140,AY140)</f>
        <v>17.8</v>
      </c>
      <c r="BX140" s="8">
        <v>20.732499999999998</v>
      </c>
      <c r="BY140" s="8">
        <v>21.785</v>
      </c>
      <c r="BZ140" s="8">
        <v>21.64</v>
      </c>
      <c r="CA140" s="8">
        <v>21.762500000000003</v>
      </c>
      <c r="CB140" s="8">
        <v>21.500833333333333</v>
      </c>
      <c r="CC140" s="8">
        <v>25.584999999999997</v>
      </c>
      <c r="CE140" s="8">
        <f t="shared" si="112"/>
        <v>-7.5991666666666653</v>
      </c>
      <c r="CF140" s="8">
        <f t="shared" si="113"/>
        <v>-7.0266666666666673</v>
      </c>
      <c r="CG140" s="8">
        <f t="shared" si="114"/>
        <v>-8.9733333333333345</v>
      </c>
      <c r="CH140" s="8">
        <f t="shared" si="115"/>
        <v>-9.2791666666666686</v>
      </c>
      <c r="CI140" s="8">
        <f t="shared" si="116"/>
        <v>-5.9508333333333301</v>
      </c>
      <c r="CJ140" s="8">
        <f t="shared" si="117"/>
        <v>-7.7849999999999966</v>
      </c>
      <c r="CL140" s="8">
        <v>3.5</v>
      </c>
      <c r="CM140" s="8">
        <v>1.7999999999999972</v>
      </c>
      <c r="CN140" s="8">
        <v>2.2999999999999972</v>
      </c>
      <c r="CO140" s="8">
        <v>2.2999999999999972</v>
      </c>
      <c r="CP140" s="8">
        <v>4</v>
      </c>
      <c r="CQ140" s="8">
        <v>1.7999999999999972</v>
      </c>
      <c r="CS140" s="8">
        <f t="shared" si="118"/>
        <v>9.6333333333333329</v>
      </c>
      <c r="CT140" s="8">
        <f t="shared" si="119"/>
        <v>12.958333333333336</v>
      </c>
      <c r="CU140" s="8">
        <f t="shared" si="120"/>
        <v>10.366666666666669</v>
      </c>
      <c r="CV140" s="8">
        <f t="shared" si="121"/>
        <v>10.183333333333337</v>
      </c>
      <c r="CW140" s="8">
        <f t="shared" si="122"/>
        <v>11.550000000000002</v>
      </c>
      <c r="CX140" s="8">
        <f t="shared" si="123"/>
        <v>16.000000000000004</v>
      </c>
      <c r="CZ140" s="8">
        <f t="shared" si="124"/>
        <v>17.232499999999998</v>
      </c>
      <c r="DA140" s="8">
        <f t="shared" si="125"/>
        <v>19.985000000000003</v>
      </c>
      <c r="DB140" s="8">
        <f t="shared" si="126"/>
        <v>19.340000000000003</v>
      </c>
      <c r="DC140" s="8">
        <f t="shared" si="127"/>
        <v>19.462500000000006</v>
      </c>
      <c r="DD140" s="8">
        <f t="shared" si="128"/>
        <v>17.500833333333333</v>
      </c>
      <c r="DE140" s="8">
        <f t="shared" si="129"/>
        <v>23.785</v>
      </c>
    </row>
    <row r="141" spans="1:109" ht="15.75" x14ac:dyDescent="0.5">
      <c r="A141" s="12" t="s">
        <v>148</v>
      </c>
      <c r="B141" s="7">
        <v>1</v>
      </c>
      <c r="C141" s="7">
        <v>1</v>
      </c>
      <c r="D141" s="8">
        <v>27.400000000000002</v>
      </c>
      <c r="E141" s="8">
        <v>28.000000000000004</v>
      </c>
      <c r="F141" s="8">
        <v>27.400000000000002</v>
      </c>
      <c r="G141" s="8">
        <v>28.499999999999996</v>
      </c>
      <c r="H141" s="8">
        <v>28.000000000000004</v>
      </c>
      <c r="I141" s="8">
        <v>27.400000000000002</v>
      </c>
      <c r="K141" s="8">
        <v>30.440000000000005</v>
      </c>
      <c r="L141" s="8">
        <v>31.360000000000003</v>
      </c>
      <c r="M141" s="8">
        <v>31.46</v>
      </c>
      <c r="N141" s="8">
        <v>32.74</v>
      </c>
      <c r="O141" s="8">
        <v>32.5</v>
      </c>
      <c r="P141" s="8">
        <v>30.2</v>
      </c>
      <c r="R141" s="8">
        <f t="shared" si="104"/>
        <v>-3.0400000000000027</v>
      </c>
      <c r="S141" s="8">
        <f t="shared" si="104"/>
        <v>-3.3599999999999994</v>
      </c>
      <c r="T141" s="8">
        <f t="shared" si="104"/>
        <v>-4.0599999999999987</v>
      </c>
      <c r="U141" s="8">
        <f t="shared" si="102"/>
        <v>-4.2400000000000055</v>
      </c>
      <c r="V141" s="8">
        <f t="shared" si="102"/>
        <v>-4.4999999999999964</v>
      </c>
      <c r="W141" s="8">
        <f t="shared" si="102"/>
        <v>-2.7999999999999972</v>
      </c>
      <c r="Y141" s="8">
        <v>26.200000000000003</v>
      </c>
      <c r="Z141" s="8">
        <v>20.5</v>
      </c>
      <c r="AA141" s="8">
        <v>22.8</v>
      </c>
      <c r="AB141" s="8">
        <v>21.7</v>
      </c>
      <c r="AC141" s="8">
        <v>22.8</v>
      </c>
      <c r="AD141" s="8">
        <v>21.099999999999998</v>
      </c>
      <c r="AF141" s="8">
        <v>35.648333333333333</v>
      </c>
      <c r="AG141" s="8">
        <v>29.133333333333329</v>
      </c>
      <c r="AH141" s="8">
        <v>31.554166666666667</v>
      </c>
      <c r="AI141" s="8">
        <v>29.208333333333329</v>
      </c>
      <c r="AJ141" s="8">
        <v>34.974999999999994</v>
      </c>
      <c r="AK141" s="8">
        <v>31.462500000000006</v>
      </c>
      <c r="AM141" s="8">
        <f t="shared" si="105"/>
        <v>-9.4483333333333306</v>
      </c>
      <c r="AN141" s="8">
        <f t="shared" si="105"/>
        <v>-8.6333333333333293</v>
      </c>
      <c r="AO141" s="8">
        <f t="shared" si="105"/>
        <v>-8.7541666666666664</v>
      </c>
      <c r="AP141" s="8">
        <f t="shared" si="103"/>
        <v>-7.5083333333333293</v>
      </c>
      <c r="AQ141" s="8">
        <f t="shared" si="103"/>
        <v>-12.174999999999994</v>
      </c>
      <c r="AR141" s="8">
        <f t="shared" si="103"/>
        <v>-10.362500000000008</v>
      </c>
      <c r="AT141" s="8">
        <v>15.1</v>
      </c>
      <c r="AU141" s="8">
        <v>13.950000000000001</v>
      </c>
      <c r="AV141" s="8">
        <v>10.8</v>
      </c>
      <c r="AW141" s="8">
        <v>13.15</v>
      </c>
      <c r="AX141" s="8">
        <v>14</v>
      </c>
      <c r="AY141" s="8">
        <v>12.85</v>
      </c>
      <c r="BB141" s="8">
        <v>17.600000000000001</v>
      </c>
      <c r="BC141" s="8">
        <v>17.52</v>
      </c>
      <c r="BD141" s="8">
        <v>14.780000000000001</v>
      </c>
      <c r="BE141" s="8">
        <v>16.520000000000003</v>
      </c>
      <c r="BF141" s="8">
        <v>18.019999999999996</v>
      </c>
      <c r="BG141" s="8">
        <v>14.879999999999999</v>
      </c>
      <c r="BI141" s="8">
        <f t="shared" si="106"/>
        <v>-2.5000000000000018</v>
      </c>
      <c r="BJ141" s="8">
        <f t="shared" si="107"/>
        <v>-3.5699999999999985</v>
      </c>
      <c r="BK141" s="8">
        <f t="shared" si="108"/>
        <v>-3.9800000000000004</v>
      </c>
      <c r="BL141" s="8">
        <f t="shared" si="109"/>
        <v>-3.3700000000000028</v>
      </c>
      <c r="BM141" s="8">
        <f t="shared" si="110"/>
        <v>-4.019999999999996</v>
      </c>
      <c r="BN141" s="8">
        <f t="shared" si="111"/>
        <v>-2.0299999999999994</v>
      </c>
      <c r="BP141" s="8">
        <f t="array" ref="BP141">AVERAGE(D141,Y141,AT141)</f>
        <v>22.900000000000002</v>
      </c>
      <c r="BQ141" s="8">
        <f t="array" ref="BQ141">AVERAGE(E141,Z141,AU141)</f>
        <v>20.816666666666666</v>
      </c>
      <c r="BR141" s="8">
        <f t="array" ref="BR141">AVERAGE(F141,AA141,AV141)</f>
        <v>20.333333333333332</v>
      </c>
      <c r="BS141" s="8">
        <f t="array" ref="BS141">AVERAGE(G141,AB141,AW141)</f>
        <v>21.116666666666664</v>
      </c>
      <c r="BT141" s="8">
        <f t="array" ref="BT141">AVERAGE(H141,AC141,AX141)</f>
        <v>21.600000000000005</v>
      </c>
      <c r="BU141" s="8">
        <f t="array" ref="BU141">AVERAGE(I141,AD141,AY141)</f>
        <v>20.45</v>
      </c>
      <c r="BX141" s="8">
        <v>27.896111111111111</v>
      </c>
      <c r="BY141" s="8">
        <v>26.004444444444445</v>
      </c>
      <c r="BZ141" s="8">
        <v>25.93138888888889</v>
      </c>
      <c r="CA141" s="8">
        <v>26.156111111111112</v>
      </c>
      <c r="CB141" s="8">
        <v>28.498333333333331</v>
      </c>
      <c r="CC141" s="8">
        <v>25.514166666666668</v>
      </c>
      <c r="CE141" s="8">
        <f t="shared" si="112"/>
        <v>-4.9961111111111087</v>
      </c>
      <c r="CF141" s="8">
        <f t="shared" si="113"/>
        <v>-5.1877777777777787</v>
      </c>
      <c r="CG141" s="8">
        <f t="shared" si="114"/>
        <v>-5.5980555555555576</v>
      </c>
      <c r="CH141" s="8">
        <f t="shared" si="115"/>
        <v>-5.0394444444444488</v>
      </c>
      <c r="CI141" s="8">
        <f t="shared" si="116"/>
        <v>-6.8983333333333263</v>
      </c>
      <c r="CJ141" s="8">
        <f t="shared" si="117"/>
        <v>-5.0641666666666687</v>
      </c>
      <c r="CL141" s="8">
        <v>33.200000000000003</v>
      </c>
      <c r="CM141" s="8">
        <v>31.5</v>
      </c>
      <c r="CN141" s="8">
        <v>23.5</v>
      </c>
      <c r="CO141" s="8">
        <v>30.300000000000011</v>
      </c>
      <c r="CP141" s="8">
        <v>31.5</v>
      </c>
      <c r="CQ141" s="8">
        <v>29.800000000000011</v>
      </c>
      <c r="CS141" s="8">
        <f t="shared" si="118"/>
        <v>-10.3</v>
      </c>
      <c r="CT141" s="8">
        <f t="shared" si="119"/>
        <v>-10.683333333333334</v>
      </c>
      <c r="CU141" s="8">
        <f t="shared" si="120"/>
        <v>-3.1666666666666679</v>
      </c>
      <c r="CV141" s="8">
        <f t="shared" si="121"/>
        <v>-9.1833333333333478</v>
      </c>
      <c r="CW141" s="8">
        <f t="shared" si="122"/>
        <v>-9.899999999999995</v>
      </c>
      <c r="CX141" s="8">
        <f t="shared" si="123"/>
        <v>-9.3500000000000121</v>
      </c>
      <c r="CZ141" s="8">
        <f t="shared" si="124"/>
        <v>-5.303888888888892</v>
      </c>
      <c r="DA141" s="8">
        <f t="shared" si="125"/>
        <v>-5.4955555555555549</v>
      </c>
      <c r="DB141" s="8">
        <f t="shared" si="126"/>
        <v>2.4313888888888897</v>
      </c>
      <c r="DC141" s="8">
        <f t="shared" si="127"/>
        <v>-4.1438888888888989</v>
      </c>
      <c r="DD141" s="8">
        <f t="shared" si="128"/>
        <v>-3.0016666666666687</v>
      </c>
      <c r="DE141" s="8">
        <f t="shared" si="129"/>
        <v>-4.2858333333333434</v>
      </c>
    </row>
    <row r="142" spans="1:109" ht="15.75" x14ac:dyDescent="0.5">
      <c r="A142" s="12" t="s">
        <v>149</v>
      </c>
      <c r="B142" s="7">
        <v>1</v>
      </c>
      <c r="C142" s="7">
        <v>1</v>
      </c>
      <c r="D142" s="8">
        <v>20</v>
      </c>
      <c r="E142" s="8">
        <v>23.400000000000002</v>
      </c>
      <c r="F142" s="8">
        <v>28.499999999999996</v>
      </c>
      <c r="G142" s="8">
        <v>25.7</v>
      </c>
      <c r="H142" s="8">
        <v>22.8</v>
      </c>
      <c r="I142" s="8">
        <v>26.200000000000003</v>
      </c>
      <c r="K142" s="8">
        <v>24.840000000000003</v>
      </c>
      <c r="L142" s="8">
        <v>28.088000000000001</v>
      </c>
      <c r="M142" s="8">
        <v>34.44</v>
      </c>
      <c r="N142" s="8">
        <v>31.139999999999997</v>
      </c>
      <c r="O142" s="8">
        <v>25.080000000000002</v>
      </c>
      <c r="P142" s="8">
        <v>29.2</v>
      </c>
      <c r="R142" s="8">
        <f t="shared" si="104"/>
        <v>-4.8400000000000034</v>
      </c>
      <c r="S142" s="8">
        <f t="shared" si="104"/>
        <v>-4.6879999999999988</v>
      </c>
      <c r="T142" s="8">
        <f t="shared" si="104"/>
        <v>-5.9400000000000013</v>
      </c>
      <c r="U142" s="8">
        <f t="shared" si="102"/>
        <v>-5.4399999999999977</v>
      </c>
      <c r="V142" s="8">
        <f t="shared" si="102"/>
        <v>-2.2800000000000011</v>
      </c>
      <c r="W142" s="8">
        <f t="shared" si="102"/>
        <v>-2.9999999999999964</v>
      </c>
      <c r="Y142" s="8">
        <v>5.0999999999999996</v>
      </c>
      <c r="Z142" s="8">
        <v>5.7</v>
      </c>
      <c r="AA142" s="8">
        <v>12.5</v>
      </c>
      <c r="AB142" s="8">
        <v>12</v>
      </c>
      <c r="AC142" s="8">
        <v>10.8</v>
      </c>
      <c r="AD142" s="8">
        <v>16.5</v>
      </c>
      <c r="AF142" s="8">
        <v>13.9025</v>
      </c>
      <c r="AG142" s="8">
        <v>14.120833333333334</v>
      </c>
      <c r="AH142" s="8">
        <v>24.625000000000004</v>
      </c>
      <c r="AI142" s="8">
        <v>24.795833333333327</v>
      </c>
      <c r="AJ142" s="8">
        <v>22.395833333333336</v>
      </c>
      <c r="AK142" s="8">
        <v>25.420833333333334</v>
      </c>
      <c r="AM142" s="8">
        <f t="shared" si="105"/>
        <v>-8.8025000000000002</v>
      </c>
      <c r="AN142" s="8">
        <f t="shared" si="105"/>
        <v>-8.4208333333333343</v>
      </c>
      <c r="AO142" s="8">
        <f t="shared" si="105"/>
        <v>-12.125000000000004</v>
      </c>
      <c r="AP142" s="8">
        <f t="shared" si="103"/>
        <v>-12.795833333333327</v>
      </c>
      <c r="AQ142" s="8">
        <f t="shared" si="103"/>
        <v>-11.595833333333335</v>
      </c>
      <c r="AR142" s="8">
        <f t="shared" si="103"/>
        <v>-8.9208333333333343</v>
      </c>
      <c r="AT142" s="8">
        <v>8.25</v>
      </c>
      <c r="AU142" s="8">
        <v>9.1</v>
      </c>
      <c r="AV142" s="8">
        <v>8.5</v>
      </c>
      <c r="AW142" s="8">
        <v>9.4</v>
      </c>
      <c r="AX142" s="8">
        <v>18.7</v>
      </c>
      <c r="AY142" s="8">
        <v>13.8</v>
      </c>
      <c r="BB142" s="8">
        <v>8.58</v>
      </c>
      <c r="BC142" s="8">
        <v>9.9600000000000044</v>
      </c>
      <c r="BD142" s="8">
        <v>10.100000000000003</v>
      </c>
      <c r="BE142" s="8">
        <v>10.180000000000003</v>
      </c>
      <c r="BF142" s="8">
        <v>18.78</v>
      </c>
      <c r="BG142" s="8">
        <v>12.920000000000005</v>
      </c>
      <c r="BI142" s="8">
        <f t="shared" si="106"/>
        <v>-0.33000000000000007</v>
      </c>
      <c r="BJ142" s="8">
        <f t="shared" si="107"/>
        <v>-0.86000000000000476</v>
      </c>
      <c r="BK142" s="8">
        <f t="shared" si="108"/>
        <v>-1.6000000000000032</v>
      </c>
      <c r="BL142" s="8">
        <f t="shared" si="109"/>
        <v>-0.78000000000000291</v>
      </c>
      <c r="BM142" s="8">
        <f t="shared" si="110"/>
        <v>-8.0000000000001847E-2</v>
      </c>
      <c r="BN142" s="8">
        <f t="shared" si="111"/>
        <v>0.87999999999999545</v>
      </c>
      <c r="BP142" s="8">
        <f t="array" ref="BP142">AVERAGE(D142,Y142,AT142)</f>
        <v>11.116666666666667</v>
      </c>
      <c r="BQ142" s="8">
        <f t="array" ref="BQ142">AVERAGE(E142,Z142,AU142)</f>
        <v>12.733333333333334</v>
      </c>
      <c r="BR142" s="8">
        <f t="array" ref="BR142">AVERAGE(F142,AA142,AV142)</f>
        <v>16.5</v>
      </c>
      <c r="BS142" s="8">
        <f t="array" ref="BS142">AVERAGE(G142,AB142,AW142)</f>
        <v>15.700000000000001</v>
      </c>
      <c r="BT142" s="8">
        <f t="array" ref="BT142">AVERAGE(H142,AC142,AX142)</f>
        <v>17.433333333333334</v>
      </c>
      <c r="BU142" s="8">
        <f t="array" ref="BU142">AVERAGE(I142,AD142,AY142)</f>
        <v>18.833333333333332</v>
      </c>
      <c r="BX142" s="8">
        <v>15.774166666666668</v>
      </c>
      <c r="BY142" s="8">
        <v>17.389611111111112</v>
      </c>
      <c r="BZ142" s="8">
        <v>23.055000000000003</v>
      </c>
      <c r="CA142" s="8">
        <v>22.038611111111109</v>
      </c>
      <c r="CB142" s="8">
        <v>22.08527777777778</v>
      </c>
      <c r="CC142" s="8">
        <v>22.513611111111114</v>
      </c>
      <c r="CE142" s="8">
        <f t="shared" si="112"/>
        <v>-4.6575000000000006</v>
      </c>
      <c r="CF142" s="8">
        <f t="shared" si="113"/>
        <v>-4.6562777777777775</v>
      </c>
      <c r="CG142" s="8">
        <f t="shared" si="114"/>
        <v>-6.5550000000000033</v>
      </c>
      <c r="CH142" s="8">
        <f t="shared" si="115"/>
        <v>-6.3386111111111081</v>
      </c>
      <c r="CI142" s="8">
        <f t="shared" si="116"/>
        <v>-4.651944444444446</v>
      </c>
      <c r="CJ142" s="8">
        <f t="shared" si="117"/>
        <v>-3.680277777777782</v>
      </c>
      <c r="CL142" s="8">
        <v>15.5</v>
      </c>
      <c r="CM142" s="8">
        <v>17.800000000000011</v>
      </c>
      <c r="CN142" s="8">
        <v>17.200000000000003</v>
      </c>
      <c r="CO142" s="8">
        <v>17.800000000000011</v>
      </c>
      <c r="CP142" s="8">
        <v>20</v>
      </c>
      <c r="CQ142" s="8">
        <v>16.600000000000009</v>
      </c>
      <c r="CS142" s="8">
        <f t="shared" si="118"/>
        <v>-4.3833333333333329</v>
      </c>
      <c r="CT142" s="8">
        <f t="shared" si="119"/>
        <v>-5.0666666666666771</v>
      </c>
      <c r="CU142" s="8">
        <f t="shared" si="120"/>
        <v>-0.70000000000000284</v>
      </c>
      <c r="CV142" s="8">
        <f t="shared" si="121"/>
        <v>-2.1000000000000103</v>
      </c>
      <c r="CW142" s="8">
        <f t="shared" si="122"/>
        <v>-2.5666666666666664</v>
      </c>
      <c r="CX142" s="8">
        <f t="shared" si="123"/>
        <v>2.2333333333333236</v>
      </c>
      <c r="CZ142" s="8">
        <f t="shared" si="124"/>
        <v>0.27416666666666778</v>
      </c>
      <c r="DA142" s="8">
        <f t="shared" si="125"/>
        <v>-0.41038888888889957</v>
      </c>
      <c r="DB142" s="8">
        <f t="shared" si="126"/>
        <v>5.8550000000000004</v>
      </c>
      <c r="DC142" s="8">
        <f t="shared" si="127"/>
        <v>4.2386111111110978</v>
      </c>
      <c r="DD142" s="8">
        <f t="shared" si="128"/>
        <v>2.0852777777777796</v>
      </c>
      <c r="DE142" s="8">
        <f t="shared" si="129"/>
        <v>5.9136111111111056</v>
      </c>
    </row>
    <row r="143" spans="1:109" ht="15.75" x14ac:dyDescent="0.5">
      <c r="A143" s="12" t="s">
        <v>150</v>
      </c>
      <c r="B143" s="7">
        <v>1</v>
      </c>
      <c r="C143" s="7">
        <v>2</v>
      </c>
      <c r="D143" s="8">
        <v>34.200000000000003</v>
      </c>
      <c r="E143" s="8">
        <v>41.099999999999994</v>
      </c>
      <c r="F143" s="8">
        <v>40.5</v>
      </c>
      <c r="G143" s="8">
        <v>38.800000000000004</v>
      </c>
      <c r="H143" s="8">
        <v>40.5</v>
      </c>
      <c r="I143" s="8">
        <v>44</v>
      </c>
      <c r="K143" s="8">
        <v>40.38000000000001</v>
      </c>
      <c r="L143" s="8">
        <v>47.24</v>
      </c>
      <c r="M143" s="8">
        <v>46.08</v>
      </c>
      <c r="N143" s="8">
        <v>45.88000000000001</v>
      </c>
      <c r="O143" s="8">
        <v>47.239999999999995</v>
      </c>
      <c r="P143" s="8">
        <v>48.61999999999999</v>
      </c>
      <c r="R143" s="8">
        <f t="shared" si="104"/>
        <v>-6.1800000000000068</v>
      </c>
      <c r="S143" s="8">
        <f t="shared" si="104"/>
        <v>-6.1400000000000077</v>
      </c>
      <c r="T143" s="8">
        <f t="shared" si="104"/>
        <v>-5.5799999999999983</v>
      </c>
      <c r="U143" s="8">
        <f t="shared" si="102"/>
        <v>-7.0800000000000054</v>
      </c>
      <c r="V143" s="8">
        <f t="shared" si="102"/>
        <v>-6.7399999999999949</v>
      </c>
      <c r="W143" s="8">
        <f t="shared" si="102"/>
        <v>-4.6199999999999903</v>
      </c>
      <c r="Y143" s="8">
        <v>69.099999999999994</v>
      </c>
      <c r="Z143" s="8">
        <v>72.5</v>
      </c>
      <c r="AA143" s="8">
        <v>67.400000000000006</v>
      </c>
      <c r="AB143" s="8">
        <v>71.399999999999991</v>
      </c>
      <c r="AC143" s="8">
        <v>66.2</v>
      </c>
      <c r="AD143" s="8">
        <v>69.699999999999989</v>
      </c>
      <c r="AF143" s="8">
        <v>60.066666666666663</v>
      </c>
      <c r="AG143" s="8">
        <v>61.316666666666663</v>
      </c>
      <c r="AH143" s="8">
        <v>56.94</v>
      </c>
      <c r="AI143" s="8">
        <v>58.373333333333335</v>
      </c>
      <c r="AJ143" s="8">
        <v>57.748333333333335</v>
      </c>
      <c r="AK143" s="8">
        <v>56.541666666666657</v>
      </c>
      <c r="AM143" s="8">
        <f t="shared" si="105"/>
        <v>9.0333333333333314</v>
      </c>
      <c r="AN143" s="8">
        <f t="shared" si="105"/>
        <v>11.183333333333337</v>
      </c>
      <c r="AO143" s="8">
        <f t="shared" si="105"/>
        <v>10.460000000000008</v>
      </c>
      <c r="AP143" s="8">
        <f t="shared" si="103"/>
        <v>13.026666666666657</v>
      </c>
      <c r="AQ143" s="8">
        <f t="shared" si="103"/>
        <v>8.451666666666668</v>
      </c>
      <c r="AR143" s="8">
        <f t="shared" si="103"/>
        <v>13.158333333333331</v>
      </c>
      <c r="AT143" s="8">
        <v>55.400000000000006</v>
      </c>
      <c r="AU143" s="8">
        <v>86.8</v>
      </c>
      <c r="AV143" s="8">
        <v>69.099999999999994</v>
      </c>
      <c r="AW143" s="8">
        <v>69.699999999999989</v>
      </c>
      <c r="AX143" s="8">
        <v>62.8</v>
      </c>
      <c r="AY143" s="8">
        <v>52</v>
      </c>
      <c r="BB143" s="8">
        <v>32.800000000000004</v>
      </c>
      <c r="BC143" s="8">
        <v>58.166666666666664</v>
      </c>
      <c r="BD143" s="8">
        <v>49.933333333333337</v>
      </c>
      <c r="BE143" s="8">
        <v>49.766666666666673</v>
      </c>
      <c r="BF143" s="8">
        <v>45.766666666666673</v>
      </c>
      <c r="BG143" s="8">
        <v>35.300000000000004</v>
      </c>
      <c r="BI143" s="8">
        <f t="shared" si="106"/>
        <v>22.6</v>
      </c>
      <c r="BJ143" s="8">
        <f t="shared" si="107"/>
        <v>28.633333333333333</v>
      </c>
      <c r="BK143" s="8">
        <f t="shared" si="108"/>
        <v>19.166666666666657</v>
      </c>
      <c r="BL143" s="8">
        <f t="shared" si="109"/>
        <v>19.933333333333316</v>
      </c>
      <c r="BM143" s="8">
        <f t="shared" si="110"/>
        <v>17.033333333333324</v>
      </c>
      <c r="BN143" s="8">
        <f t="shared" si="111"/>
        <v>16.699999999999996</v>
      </c>
      <c r="BP143" s="8">
        <f t="array" ref="BP143">AVERAGE(D143,Y143,AT143)</f>
        <v>52.9</v>
      </c>
      <c r="BQ143" s="8">
        <f t="array" ref="BQ143">AVERAGE(E143,Z143,AU143)</f>
        <v>66.8</v>
      </c>
      <c r="BR143" s="8">
        <f t="array" ref="BR143">AVERAGE(F143,AA143,AV143)</f>
        <v>59</v>
      </c>
      <c r="BS143" s="8">
        <f t="array" ref="BS143">AVERAGE(G143,AB143,AW143)</f>
        <v>59.966666666666661</v>
      </c>
      <c r="BT143" s="8">
        <f t="array" ref="BT143">AVERAGE(H143,AC143,AX143)</f>
        <v>56.5</v>
      </c>
      <c r="BU143" s="8">
        <f t="array" ref="BU143">AVERAGE(I143,AD143,AY143)</f>
        <v>55.233333333333327</v>
      </c>
      <c r="BX143" s="8">
        <v>44.415555555555557</v>
      </c>
      <c r="BY143" s="8">
        <v>55.574444444444445</v>
      </c>
      <c r="BZ143" s="8">
        <v>50.984444444444442</v>
      </c>
      <c r="CA143" s="8">
        <v>51.34</v>
      </c>
      <c r="CB143" s="8">
        <v>50.251666666666665</v>
      </c>
      <c r="CC143" s="8">
        <v>46.820555555555551</v>
      </c>
      <c r="CE143" s="8">
        <f t="shared" si="112"/>
        <v>8.484444444444442</v>
      </c>
      <c r="CF143" s="8">
        <f t="shared" si="113"/>
        <v>11.225555555555552</v>
      </c>
      <c r="CG143" s="8">
        <f t="shared" si="114"/>
        <v>8.015555555555558</v>
      </c>
      <c r="CH143" s="8">
        <f t="shared" si="115"/>
        <v>8.626666666666658</v>
      </c>
      <c r="CI143" s="8">
        <f t="shared" si="116"/>
        <v>6.2483333333333348</v>
      </c>
      <c r="CJ143" s="8">
        <f t="shared" si="117"/>
        <v>8.4127777777777766</v>
      </c>
      <c r="CL143" s="8">
        <v>37.200000000000003</v>
      </c>
      <c r="CM143" s="8">
        <v>59.5</v>
      </c>
      <c r="CN143" s="8">
        <v>42.300000000000004</v>
      </c>
      <c r="CO143" s="8">
        <v>47.5</v>
      </c>
      <c r="CP143" s="8">
        <v>46.9</v>
      </c>
      <c r="CQ143" s="8">
        <v>33.799999999999997</v>
      </c>
      <c r="CS143" s="8">
        <f t="shared" si="118"/>
        <v>15.699999999999996</v>
      </c>
      <c r="CT143" s="8">
        <f t="shared" si="119"/>
        <v>7.2999999999999972</v>
      </c>
      <c r="CU143" s="8">
        <f t="shared" si="120"/>
        <v>16.699999999999996</v>
      </c>
      <c r="CV143" s="8">
        <f t="shared" si="121"/>
        <v>12.466666666666661</v>
      </c>
      <c r="CW143" s="8">
        <f t="shared" si="122"/>
        <v>9.6000000000000014</v>
      </c>
      <c r="CX143" s="8">
        <f t="shared" si="123"/>
        <v>21.43333333333333</v>
      </c>
      <c r="CZ143" s="8">
        <f t="shared" si="124"/>
        <v>7.2155555555555537</v>
      </c>
      <c r="DA143" s="8">
        <f t="shared" si="125"/>
        <v>-3.9255555555555546</v>
      </c>
      <c r="DB143" s="8">
        <f t="shared" si="126"/>
        <v>8.6844444444444377</v>
      </c>
      <c r="DC143" s="8">
        <f t="shared" si="127"/>
        <v>3.8400000000000034</v>
      </c>
      <c r="DD143" s="8">
        <f t="shared" si="128"/>
        <v>3.3516666666666666</v>
      </c>
      <c r="DE143" s="8">
        <f t="shared" si="129"/>
        <v>13.020555555555553</v>
      </c>
    </row>
    <row r="144" spans="1:109" ht="18" x14ac:dyDescent="0.5">
      <c r="A144" s="6" t="s">
        <v>151</v>
      </c>
      <c r="B144" s="7">
        <v>3</v>
      </c>
      <c r="C144" s="7">
        <v>2</v>
      </c>
      <c r="D144" s="8">
        <v>98.8</v>
      </c>
      <c r="E144" s="8">
        <v>97.1</v>
      </c>
      <c r="F144" s="8">
        <v>97.1</v>
      </c>
      <c r="G144" s="8">
        <v>96.5</v>
      </c>
      <c r="H144" s="8">
        <v>90.8</v>
      </c>
      <c r="I144" s="8">
        <v>95.399999999999991</v>
      </c>
      <c r="K144" s="8">
        <v>92.74</v>
      </c>
      <c r="L144" s="8">
        <v>92.47999999999999</v>
      </c>
      <c r="M144" s="8">
        <v>92.72</v>
      </c>
      <c r="N144" s="8">
        <v>92.6</v>
      </c>
      <c r="O144" s="8">
        <v>85.16</v>
      </c>
      <c r="P144" s="8">
        <v>91.460000000000008</v>
      </c>
      <c r="R144" s="8">
        <f t="shared" si="104"/>
        <v>6.0600000000000023</v>
      </c>
      <c r="S144" s="8">
        <f t="shared" si="104"/>
        <v>4.6200000000000045</v>
      </c>
      <c r="T144" s="8">
        <f t="shared" si="104"/>
        <v>4.3799999999999955</v>
      </c>
      <c r="U144" s="8">
        <f t="shared" si="102"/>
        <v>3.9000000000000057</v>
      </c>
      <c r="V144" s="8">
        <f t="shared" si="102"/>
        <v>5.6400000000000006</v>
      </c>
      <c r="W144" s="8">
        <f t="shared" si="102"/>
        <v>3.9399999999999835</v>
      </c>
      <c r="Y144" s="8">
        <v>100</v>
      </c>
      <c r="Z144" s="8">
        <v>100</v>
      </c>
      <c r="AA144" s="8">
        <v>100</v>
      </c>
      <c r="AB144" s="8">
        <v>99.4</v>
      </c>
      <c r="AC144" s="8">
        <v>95.399999999999991</v>
      </c>
      <c r="AD144" s="8">
        <v>88</v>
      </c>
      <c r="AF144" s="8">
        <v>93.974999999999994</v>
      </c>
      <c r="AG144" s="8">
        <v>94.1</v>
      </c>
      <c r="AH144" s="8">
        <v>93.800000000000011</v>
      </c>
      <c r="AI144" s="8">
        <v>92.025000000000006</v>
      </c>
      <c r="AJ144" s="8">
        <v>88.550000000000011</v>
      </c>
      <c r="AK144" s="8">
        <v>80.125</v>
      </c>
      <c r="AM144" s="8">
        <f t="shared" si="105"/>
        <v>6.0250000000000057</v>
      </c>
      <c r="AN144" s="8">
        <f t="shared" si="105"/>
        <v>5.9000000000000057</v>
      </c>
      <c r="AO144" s="8">
        <f t="shared" si="105"/>
        <v>6.1999999999999886</v>
      </c>
      <c r="AP144" s="8">
        <f t="shared" si="103"/>
        <v>7.375</v>
      </c>
      <c r="AQ144" s="8">
        <f t="shared" si="103"/>
        <v>6.8499999999999801</v>
      </c>
      <c r="AR144" s="8">
        <f t="shared" si="103"/>
        <v>7.875</v>
      </c>
      <c r="AT144" s="8">
        <v>73.95</v>
      </c>
      <c r="AU144" s="8">
        <v>70.45</v>
      </c>
      <c r="AV144" s="8">
        <v>68.400000000000006</v>
      </c>
      <c r="AW144" s="8">
        <v>73.349999999999994</v>
      </c>
      <c r="AX144" s="8">
        <v>73.95</v>
      </c>
      <c r="AY144" s="8">
        <v>74.849999999999994</v>
      </c>
      <c r="BB144" s="8">
        <v>76.900000000000006</v>
      </c>
      <c r="BC144" s="8">
        <v>74.679999999999993</v>
      </c>
      <c r="BD144" s="8">
        <v>74.52000000000001</v>
      </c>
      <c r="BE144" s="8">
        <v>76.859999999999985</v>
      </c>
      <c r="BF144" s="8">
        <v>76.400000000000006</v>
      </c>
      <c r="BG144" s="8">
        <v>78.44</v>
      </c>
      <c r="BI144" s="8">
        <f t="shared" si="106"/>
        <v>-2.9500000000000028</v>
      </c>
      <c r="BJ144" s="8">
        <f t="shared" si="107"/>
        <v>-4.2299999999999898</v>
      </c>
      <c r="BK144" s="8">
        <f t="shared" si="108"/>
        <v>-6.1200000000000045</v>
      </c>
      <c r="BL144" s="8">
        <f t="shared" si="109"/>
        <v>-3.5099999999999909</v>
      </c>
      <c r="BM144" s="8">
        <f t="shared" si="110"/>
        <v>-2.4500000000000028</v>
      </c>
      <c r="BN144" s="8">
        <f t="shared" si="111"/>
        <v>-3.5900000000000034</v>
      </c>
      <c r="BP144" s="8">
        <f t="array" ref="BP144">AVERAGE(D144,Y144,AT144)</f>
        <v>90.916666666666671</v>
      </c>
      <c r="BQ144" s="8">
        <f t="array" ref="BQ144">AVERAGE(E144,Z144,AU144)</f>
        <v>89.183333333333337</v>
      </c>
      <c r="BR144" s="8">
        <f t="array" ref="BR144">AVERAGE(F144,AA144,AV144)</f>
        <v>88.5</v>
      </c>
      <c r="BS144" s="8">
        <f t="array" ref="BS144">AVERAGE(G144,AB144,AW144)</f>
        <v>89.75</v>
      </c>
      <c r="BT144" s="8">
        <f t="array" ref="BT144">AVERAGE(H144,AC144,AX144)</f>
        <v>86.716666666666654</v>
      </c>
      <c r="BU144" s="8">
        <f t="array" ref="BU144">AVERAGE(I144,AD144,AY144)</f>
        <v>86.083333333333329</v>
      </c>
      <c r="BX144" s="8">
        <v>87.87166666666667</v>
      </c>
      <c r="BY144" s="8">
        <v>87.086666666666659</v>
      </c>
      <c r="BZ144" s="8">
        <v>87.013333333333335</v>
      </c>
      <c r="CA144" s="8">
        <v>87.161666666666676</v>
      </c>
      <c r="CB144" s="8">
        <v>83.37</v>
      </c>
      <c r="CC144" s="8">
        <v>83.341666666666669</v>
      </c>
      <c r="CE144" s="8">
        <f t="shared" si="112"/>
        <v>3.0450000000000017</v>
      </c>
      <c r="CF144" s="8">
        <f t="shared" si="113"/>
        <v>2.0966666666666782</v>
      </c>
      <c r="CG144" s="8">
        <f t="shared" si="114"/>
        <v>1.4866666666666646</v>
      </c>
      <c r="CH144" s="8">
        <f t="shared" si="115"/>
        <v>2.588333333333324</v>
      </c>
      <c r="CI144" s="8">
        <f t="shared" si="116"/>
        <v>3.3466666666666498</v>
      </c>
      <c r="CJ144" s="8">
        <f t="shared" si="117"/>
        <v>2.74166666666666</v>
      </c>
      <c r="CL144" s="8">
        <v>97.8</v>
      </c>
      <c r="CM144" s="8">
        <v>97.8</v>
      </c>
      <c r="CN144" s="8">
        <v>100</v>
      </c>
      <c r="CO144" s="8">
        <v>100</v>
      </c>
      <c r="CP144" s="8">
        <v>99.5</v>
      </c>
      <c r="CQ144" s="8">
        <v>98.9</v>
      </c>
      <c r="CS144" s="8">
        <f t="shared" si="118"/>
        <v>-6.8833333333333258</v>
      </c>
      <c r="CT144" s="8">
        <f t="shared" si="119"/>
        <v>-8.61666666666666</v>
      </c>
      <c r="CU144" s="8">
        <f t="shared" si="120"/>
        <v>-11.5</v>
      </c>
      <c r="CV144" s="8">
        <f t="shared" si="121"/>
        <v>-10.25</v>
      </c>
      <c r="CW144" s="8">
        <f t="shared" si="122"/>
        <v>-12.783333333333346</v>
      </c>
      <c r="CX144" s="8">
        <f t="shared" si="123"/>
        <v>-12.816666666666677</v>
      </c>
      <c r="CZ144" s="8">
        <f t="shared" si="124"/>
        <v>-9.9283333333333275</v>
      </c>
      <c r="DA144" s="8">
        <f t="shared" si="125"/>
        <v>-10.713333333333338</v>
      </c>
      <c r="DB144" s="8">
        <f t="shared" si="126"/>
        <v>-12.986666666666665</v>
      </c>
      <c r="DC144" s="8">
        <f t="shared" si="127"/>
        <v>-12.838333333333324</v>
      </c>
      <c r="DD144" s="8">
        <f t="shared" si="128"/>
        <v>-16.129999999999995</v>
      </c>
      <c r="DE144" s="8">
        <f t="shared" si="129"/>
        <v>-15.558333333333337</v>
      </c>
    </row>
    <row r="145" spans="1:109" ht="15.75" x14ac:dyDescent="0.5">
      <c r="A145" s="12" t="s">
        <v>152</v>
      </c>
      <c r="B145" s="7">
        <v>1</v>
      </c>
      <c r="C145" s="7">
        <v>2</v>
      </c>
      <c r="D145" s="8">
        <v>22.8</v>
      </c>
      <c r="E145" s="8">
        <v>25.7</v>
      </c>
      <c r="F145" s="8">
        <v>24.5</v>
      </c>
      <c r="G145" s="8">
        <v>26.8</v>
      </c>
      <c r="H145" s="8">
        <v>26.200000000000003</v>
      </c>
      <c r="I145" s="8">
        <v>26.8</v>
      </c>
      <c r="K145" s="8">
        <v>28.160000000000004</v>
      </c>
      <c r="L145" s="8">
        <v>29.280000000000008</v>
      </c>
      <c r="M145" s="8">
        <v>29.588000000000001</v>
      </c>
      <c r="N145" s="8">
        <v>31.699999999999996</v>
      </c>
      <c r="O145" s="8">
        <v>29.979999999999997</v>
      </c>
      <c r="P145" s="8">
        <v>29.3</v>
      </c>
      <c r="R145" s="8">
        <f t="shared" si="104"/>
        <v>-5.360000000000003</v>
      </c>
      <c r="S145" s="8">
        <f t="shared" si="104"/>
        <v>-3.580000000000009</v>
      </c>
      <c r="T145" s="8">
        <f t="shared" si="104"/>
        <v>-5.088000000000001</v>
      </c>
      <c r="U145" s="8">
        <f t="shared" si="102"/>
        <v>-4.899999999999995</v>
      </c>
      <c r="V145" s="8">
        <f t="shared" si="102"/>
        <v>-3.779999999999994</v>
      </c>
      <c r="W145" s="8">
        <f t="shared" si="102"/>
        <v>-2.5</v>
      </c>
      <c r="Y145" s="8">
        <v>24.5</v>
      </c>
      <c r="Z145" s="8">
        <v>26.200000000000003</v>
      </c>
      <c r="AA145" s="8">
        <v>32</v>
      </c>
      <c r="AB145" s="8">
        <v>31.4</v>
      </c>
      <c r="AC145" s="8">
        <v>33.700000000000003</v>
      </c>
      <c r="AD145" s="8">
        <v>28.499999999999996</v>
      </c>
      <c r="AF145" s="8">
        <v>29.662499999999998</v>
      </c>
      <c r="AG145" s="8">
        <v>30.312499999999996</v>
      </c>
      <c r="AH145" s="8">
        <v>35.783333333333331</v>
      </c>
      <c r="AI145" s="8">
        <v>32.191666666666663</v>
      </c>
      <c r="AJ145" s="8">
        <v>34.962499999999991</v>
      </c>
      <c r="AK145" s="8">
        <v>32.554166666666667</v>
      </c>
      <c r="AM145" s="8">
        <f t="shared" si="105"/>
        <v>-5.1624999999999979</v>
      </c>
      <c r="AN145" s="8">
        <f t="shared" si="105"/>
        <v>-4.1124999999999936</v>
      </c>
      <c r="AO145" s="8">
        <f t="shared" si="105"/>
        <v>-3.7833333333333314</v>
      </c>
      <c r="AP145" s="8">
        <f t="shared" si="103"/>
        <v>-0.7916666666666643</v>
      </c>
      <c r="AQ145" s="8">
        <f t="shared" si="103"/>
        <v>-1.2624999999999886</v>
      </c>
      <c r="AR145" s="8">
        <f t="shared" si="103"/>
        <v>-4.0541666666666707</v>
      </c>
      <c r="AT145" s="8">
        <v>56.949999999999996</v>
      </c>
      <c r="AU145" s="8">
        <v>61.3</v>
      </c>
      <c r="AV145" s="8">
        <v>62.199999999999996</v>
      </c>
      <c r="AW145" s="8">
        <v>63.9</v>
      </c>
      <c r="AX145" s="8">
        <v>64.75</v>
      </c>
      <c r="AY145" s="8">
        <v>65.899999999999991</v>
      </c>
      <c r="BB145" s="8">
        <v>44.459999999999994</v>
      </c>
      <c r="BC145" s="8">
        <v>49.9</v>
      </c>
      <c r="BD145" s="8">
        <v>50.739999999999995</v>
      </c>
      <c r="BE145" s="8">
        <v>52.320000000000007</v>
      </c>
      <c r="BF145" s="8">
        <v>53.4</v>
      </c>
      <c r="BG145" s="8">
        <v>56.672000000000004</v>
      </c>
      <c r="BI145" s="8">
        <f t="shared" si="106"/>
        <v>12.490000000000002</v>
      </c>
      <c r="BJ145" s="8">
        <f t="shared" si="107"/>
        <v>11.399999999999999</v>
      </c>
      <c r="BK145" s="8">
        <f t="shared" si="108"/>
        <v>11.46</v>
      </c>
      <c r="BL145" s="8">
        <f t="shared" si="109"/>
        <v>11.579999999999991</v>
      </c>
      <c r="BM145" s="8">
        <f t="shared" si="110"/>
        <v>11.350000000000001</v>
      </c>
      <c r="BN145" s="8">
        <f t="shared" si="111"/>
        <v>9.2279999999999873</v>
      </c>
      <c r="BP145" s="8">
        <f t="array" ref="BP145">AVERAGE(D145,Y145,AT145)</f>
        <v>34.75</v>
      </c>
      <c r="BQ145" s="8">
        <f t="array" ref="BQ145">AVERAGE(E145,Z145,AU145)</f>
        <v>37.733333333333334</v>
      </c>
      <c r="BR145" s="8">
        <f t="array" ref="BR145">AVERAGE(F145,AA145,AV145)</f>
        <v>39.566666666666663</v>
      </c>
      <c r="BS145" s="8">
        <f t="array" ref="BS145">AVERAGE(G145,AB145,AW145)</f>
        <v>40.699999999999996</v>
      </c>
      <c r="BT145" s="8">
        <f t="array" ref="BT145">AVERAGE(H145,AC145,AX145)</f>
        <v>41.550000000000004</v>
      </c>
      <c r="BU145" s="8">
        <f t="array" ref="BU145">AVERAGE(I145,AD145,AY145)</f>
        <v>40.4</v>
      </c>
      <c r="BX145" s="8">
        <v>34.094166666666666</v>
      </c>
      <c r="BY145" s="8">
        <v>36.497500000000002</v>
      </c>
      <c r="BZ145" s="8">
        <v>38.703777777777773</v>
      </c>
      <c r="CA145" s="8">
        <v>38.737222222222222</v>
      </c>
      <c r="CB145" s="8">
        <v>39.447499999999998</v>
      </c>
      <c r="CC145" s="8">
        <v>39.508722222222225</v>
      </c>
      <c r="CE145" s="8">
        <f t="shared" si="112"/>
        <v>0.65583333333333371</v>
      </c>
      <c r="CF145" s="8">
        <f t="shared" si="113"/>
        <v>1.235833333333332</v>
      </c>
      <c r="CG145" s="8">
        <f t="shared" si="114"/>
        <v>0.86288888888888948</v>
      </c>
      <c r="CH145" s="8">
        <f t="shared" si="115"/>
        <v>1.9627777777777737</v>
      </c>
      <c r="CI145" s="8">
        <f t="shared" si="116"/>
        <v>2.1025000000000063</v>
      </c>
      <c r="CJ145" s="8">
        <f t="shared" si="117"/>
        <v>0.89127777777777339</v>
      </c>
      <c r="CL145" s="8">
        <v>20.599999999999994</v>
      </c>
      <c r="CM145" s="8">
        <v>26.299999999999997</v>
      </c>
      <c r="CN145" s="8">
        <v>26.299999999999997</v>
      </c>
      <c r="CO145" s="8">
        <v>34.299999999999997</v>
      </c>
      <c r="CP145" s="8">
        <v>34.899999999999991</v>
      </c>
      <c r="CQ145" s="8">
        <v>34.299999999999997</v>
      </c>
      <c r="CS145" s="8">
        <f t="shared" si="118"/>
        <v>14.150000000000006</v>
      </c>
      <c r="CT145" s="8">
        <f t="shared" si="119"/>
        <v>11.433333333333337</v>
      </c>
      <c r="CU145" s="8">
        <f t="shared" si="120"/>
        <v>13.266666666666666</v>
      </c>
      <c r="CV145" s="8">
        <f t="shared" si="121"/>
        <v>6.3999999999999986</v>
      </c>
      <c r="CW145" s="8">
        <f t="shared" si="122"/>
        <v>6.6500000000000128</v>
      </c>
      <c r="CX145" s="8">
        <f t="shared" si="123"/>
        <v>6.1000000000000014</v>
      </c>
      <c r="CZ145" s="8">
        <f t="shared" si="124"/>
        <v>13.494166666666672</v>
      </c>
      <c r="DA145" s="8">
        <f t="shared" si="125"/>
        <v>10.197500000000005</v>
      </c>
      <c r="DB145" s="8">
        <f t="shared" si="126"/>
        <v>12.403777777777776</v>
      </c>
      <c r="DC145" s="8">
        <f t="shared" si="127"/>
        <v>4.4372222222222248</v>
      </c>
      <c r="DD145" s="8">
        <f t="shared" si="128"/>
        <v>4.5475000000000065</v>
      </c>
      <c r="DE145" s="8">
        <f t="shared" si="129"/>
        <v>5.208722222222228</v>
      </c>
    </row>
    <row r="146" spans="1:109" ht="15.75" x14ac:dyDescent="0.5">
      <c r="A146" s="12" t="s">
        <v>153</v>
      </c>
      <c r="B146" s="7">
        <v>1</v>
      </c>
      <c r="C146" s="7">
        <v>1</v>
      </c>
      <c r="D146" s="8">
        <v>25.7</v>
      </c>
      <c r="E146" s="8">
        <v>20</v>
      </c>
      <c r="F146" s="8">
        <v>19.400000000000002</v>
      </c>
      <c r="G146" s="8">
        <v>23.400000000000002</v>
      </c>
      <c r="H146" s="8">
        <v>27.400000000000002</v>
      </c>
      <c r="I146" s="8">
        <v>19.400000000000002</v>
      </c>
      <c r="K146" s="8">
        <v>30</v>
      </c>
      <c r="L146" s="8">
        <v>25.060000000000002</v>
      </c>
      <c r="M146" s="8">
        <v>23.580000000000005</v>
      </c>
      <c r="N146" s="8">
        <v>29.448</v>
      </c>
      <c r="O146" s="8">
        <v>33.86</v>
      </c>
      <c r="P146" s="8">
        <v>23.819999999999997</v>
      </c>
      <c r="R146" s="8">
        <f t="shared" si="104"/>
        <v>-4.3000000000000007</v>
      </c>
      <c r="S146" s="8">
        <f t="shared" si="104"/>
        <v>-5.0600000000000023</v>
      </c>
      <c r="T146" s="8">
        <f t="shared" si="104"/>
        <v>-4.1800000000000033</v>
      </c>
      <c r="U146" s="8">
        <f t="shared" si="102"/>
        <v>-6.0479999999999983</v>
      </c>
      <c r="V146" s="8">
        <f t="shared" si="102"/>
        <v>-6.4599999999999973</v>
      </c>
      <c r="W146" s="8">
        <f t="shared" si="102"/>
        <v>-4.4199999999999946</v>
      </c>
      <c r="Y146" s="8">
        <v>26.8</v>
      </c>
      <c r="Z146" s="8">
        <v>22.8</v>
      </c>
      <c r="AA146" s="8">
        <v>18.8</v>
      </c>
      <c r="AB146" s="8">
        <v>24.5</v>
      </c>
      <c r="AC146" s="8">
        <v>26.200000000000003</v>
      </c>
      <c r="AD146" s="8">
        <v>7.3999999999999995</v>
      </c>
      <c r="AF146" s="8">
        <v>32.483333333333334</v>
      </c>
      <c r="AG146" s="8">
        <v>26.258333333333326</v>
      </c>
      <c r="AH146" s="8">
        <v>25.470833333333331</v>
      </c>
      <c r="AI146" s="8">
        <v>42.685833333333335</v>
      </c>
      <c r="AJ146" s="8">
        <v>44.608333333333334</v>
      </c>
      <c r="AK146" s="8">
        <v>17.383333333333333</v>
      </c>
      <c r="AM146" s="8">
        <f t="shared" si="105"/>
        <v>-5.6833333333333336</v>
      </c>
      <c r="AN146" s="8">
        <f t="shared" si="105"/>
        <v>-3.458333333333325</v>
      </c>
      <c r="AO146" s="8">
        <f t="shared" si="105"/>
        <v>-6.6708333333333307</v>
      </c>
      <c r="AP146" s="8">
        <f t="shared" si="103"/>
        <v>-18.185833333333335</v>
      </c>
      <c r="AQ146" s="8">
        <f t="shared" si="103"/>
        <v>-18.408333333333331</v>
      </c>
      <c r="AR146" s="8">
        <f t="shared" si="103"/>
        <v>-9.9833333333333343</v>
      </c>
      <c r="AT146" s="8">
        <v>19.55</v>
      </c>
      <c r="AU146" s="8">
        <v>21.35</v>
      </c>
      <c r="AV146" s="8">
        <v>21.950000000000003</v>
      </c>
      <c r="AW146" s="8">
        <v>27.799999999999997</v>
      </c>
      <c r="AX146" s="8">
        <v>29</v>
      </c>
      <c r="AY146" s="8">
        <v>27.849999999999998</v>
      </c>
      <c r="BB146" s="8">
        <v>20.9</v>
      </c>
      <c r="BC146" s="8">
        <v>21.380000000000003</v>
      </c>
      <c r="BD146" s="8">
        <v>22.7</v>
      </c>
      <c r="BE146" s="8">
        <v>27.4</v>
      </c>
      <c r="BF146" s="8">
        <v>28.2</v>
      </c>
      <c r="BG146" s="8">
        <v>26.96</v>
      </c>
      <c r="BI146" s="8">
        <f t="shared" si="106"/>
        <v>-1.3499999999999979</v>
      </c>
      <c r="BJ146" s="8">
        <f t="shared" si="107"/>
        <v>-3.0000000000001137E-2</v>
      </c>
      <c r="BK146" s="8">
        <f t="shared" si="108"/>
        <v>-0.74999999999999645</v>
      </c>
      <c r="BL146" s="8">
        <f t="shared" si="109"/>
        <v>0.39999999999999858</v>
      </c>
      <c r="BM146" s="8">
        <f t="shared" si="110"/>
        <v>0.80000000000000071</v>
      </c>
      <c r="BN146" s="8">
        <f t="shared" si="111"/>
        <v>0.88999999999999702</v>
      </c>
      <c r="BP146" s="8">
        <f t="array" ref="BP146">AVERAGE(D146,Y146,AT146)</f>
        <v>24.016666666666666</v>
      </c>
      <c r="BQ146" s="8">
        <f t="array" ref="BQ146">AVERAGE(E146,Z146,AU146)</f>
        <v>21.383333333333336</v>
      </c>
      <c r="BR146" s="8">
        <f t="array" ref="BR146">AVERAGE(F146,AA146,AV146)</f>
        <v>20.05</v>
      </c>
      <c r="BS146" s="8">
        <f t="array" ref="BS146">AVERAGE(G146,AB146,AW146)</f>
        <v>25.233333333333334</v>
      </c>
      <c r="BT146" s="8">
        <f t="array" ref="BT146">AVERAGE(H146,AC146,AX146)</f>
        <v>27.533333333333335</v>
      </c>
      <c r="BU146" s="8">
        <f t="array" ref="BU146">AVERAGE(I146,AD146,AY146)</f>
        <v>18.216666666666665</v>
      </c>
      <c r="BX146" s="8">
        <v>27.794444444444441</v>
      </c>
      <c r="BY146" s="8">
        <v>24.232777777777773</v>
      </c>
      <c r="BZ146" s="8">
        <v>23.916944444444443</v>
      </c>
      <c r="CA146" s="8">
        <v>33.177944444444449</v>
      </c>
      <c r="CB146" s="8">
        <v>35.556111111111115</v>
      </c>
      <c r="CC146" s="8">
        <v>22.72111111111111</v>
      </c>
      <c r="CE146" s="8">
        <f t="shared" si="112"/>
        <v>-3.777777777777775</v>
      </c>
      <c r="CF146" s="8">
        <f t="shared" si="113"/>
        <v>-2.8494444444444369</v>
      </c>
      <c r="CG146" s="8">
        <f t="shared" si="114"/>
        <v>-3.8669444444444423</v>
      </c>
      <c r="CH146" s="8">
        <f t="shared" si="115"/>
        <v>-7.9446111111111151</v>
      </c>
      <c r="CI146" s="8">
        <f t="shared" si="116"/>
        <v>-8.0227777777777796</v>
      </c>
      <c r="CJ146" s="8">
        <f t="shared" si="117"/>
        <v>-4.5044444444444451</v>
      </c>
      <c r="CL146" s="8">
        <v>29.200000000000003</v>
      </c>
      <c r="CM146" s="8">
        <v>24</v>
      </c>
      <c r="CN146" s="8">
        <v>21.799999999999997</v>
      </c>
      <c r="CO146" s="8">
        <v>22.299999999999997</v>
      </c>
      <c r="CP146" s="8">
        <v>24.599999999999994</v>
      </c>
      <c r="CQ146" s="8">
        <v>22.299999999999997</v>
      </c>
      <c r="CS146" s="8">
        <f t="shared" si="118"/>
        <v>-5.1833333333333371</v>
      </c>
      <c r="CT146" s="8">
        <f t="shared" si="119"/>
        <v>-2.6166666666666636</v>
      </c>
      <c r="CU146" s="8">
        <f t="shared" si="120"/>
        <v>-1.7499999999999964</v>
      </c>
      <c r="CV146" s="8">
        <f t="shared" si="121"/>
        <v>2.9333333333333371</v>
      </c>
      <c r="CW146" s="8">
        <f t="shared" si="122"/>
        <v>2.9333333333333407</v>
      </c>
      <c r="CX146" s="8">
        <f t="shared" si="123"/>
        <v>-4.0833333333333321</v>
      </c>
      <c r="CZ146" s="8">
        <f t="shared" si="124"/>
        <v>-1.4055555555555621</v>
      </c>
      <c r="DA146" s="8">
        <f t="shared" si="125"/>
        <v>0.23277777777777331</v>
      </c>
      <c r="DB146" s="8">
        <f t="shared" si="126"/>
        <v>2.1169444444444458</v>
      </c>
      <c r="DC146" s="8">
        <f t="shared" si="127"/>
        <v>10.877944444444452</v>
      </c>
      <c r="DD146" s="8">
        <f t="shared" si="128"/>
        <v>10.95611111111112</v>
      </c>
      <c r="DE146" s="8">
        <f t="shared" si="129"/>
        <v>0.42111111111111299</v>
      </c>
    </row>
    <row r="147" spans="1:109" ht="15.75" x14ac:dyDescent="0.5">
      <c r="A147" s="6" t="s">
        <v>154</v>
      </c>
      <c r="B147" s="7">
        <v>3</v>
      </c>
      <c r="C147" s="7">
        <v>2</v>
      </c>
      <c r="D147" s="8">
        <v>93.350000000000009</v>
      </c>
      <c r="E147" s="8">
        <v>95.15</v>
      </c>
      <c r="F147" s="8">
        <v>75.650000000000006</v>
      </c>
      <c r="G147" s="8">
        <v>74.8</v>
      </c>
      <c r="H147" s="8">
        <v>85.1</v>
      </c>
      <c r="I147" s="8">
        <v>89.7</v>
      </c>
      <c r="N147" s="8">
        <v>70.099999999999994</v>
      </c>
      <c r="O147" s="8">
        <v>79.47999999999999</v>
      </c>
      <c r="P147" s="8">
        <v>86.66</v>
      </c>
      <c r="R147" s="8">
        <f t="shared" si="104"/>
        <v>93.350000000000009</v>
      </c>
      <c r="S147" s="8">
        <f t="shared" si="104"/>
        <v>95.15</v>
      </c>
      <c r="T147" s="8">
        <f t="shared" si="104"/>
        <v>75.650000000000006</v>
      </c>
      <c r="U147" s="8">
        <f t="shared" si="102"/>
        <v>4.7000000000000028</v>
      </c>
      <c r="V147" s="8">
        <f t="shared" si="102"/>
        <v>5.6200000000000045</v>
      </c>
      <c r="W147" s="8">
        <f t="shared" si="102"/>
        <v>3.0400000000000063</v>
      </c>
      <c r="Y147" s="8">
        <v>98.8</v>
      </c>
      <c r="Z147" s="8">
        <v>98.550000000000011</v>
      </c>
      <c r="AA147" s="8">
        <v>95.65</v>
      </c>
      <c r="AB147" s="8">
        <v>95.399999999999991</v>
      </c>
      <c r="AC147" s="8">
        <v>100</v>
      </c>
      <c r="AD147" s="8">
        <v>99.4</v>
      </c>
      <c r="AI147" s="8">
        <v>88.047499999999999</v>
      </c>
      <c r="AJ147" s="8">
        <v>95.824999999999989</v>
      </c>
      <c r="AK147" s="8">
        <v>91.887500000000003</v>
      </c>
      <c r="AM147" s="8">
        <f t="shared" si="105"/>
        <v>98.8</v>
      </c>
      <c r="AN147" s="8">
        <f t="shared" si="105"/>
        <v>98.550000000000011</v>
      </c>
      <c r="AO147" s="8">
        <f t="shared" si="105"/>
        <v>95.65</v>
      </c>
      <c r="AP147" s="8">
        <f t="shared" si="103"/>
        <v>7.352499999999992</v>
      </c>
      <c r="AQ147" s="8">
        <f t="shared" si="103"/>
        <v>4.1750000000000114</v>
      </c>
      <c r="AR147" s="8">
        <f t="shared" si="103"/>
        <v>7.5125000000000028</v>
      </c>
      <c r="AT147" s="8">
        <v>72.8</v>
      </c>
      <c r="AU147" s="8">
        <v>74.8</v>
      </c>
      <c r="AV147" s="8">
        <v>72.2</v>
      </c>
      <c r="AW147" s="8">
        <v>74.25</v>
      </c>
      <c r="AX147" s="8">
        <v>77.75</v>
      </c>
      <c r="AY147" s="8">
        <v>77.150000000000006</v>
      </c>
      <c r="BB147" s="8">
        <v>47.05</v>
      </c>
      <c r="BC147" s="8">
        <v>46.75</v>
      </c>
      <c r="BD147" s="8">
        <v>44.75</v>
      </c>
      <c r="BE147" s="8">
        <v>48.25</v>
      </c>
      <c r="BF147" s="8">
        <v>80.66</v>
      </c>
      <c r="BG147" s="8">
        <v>82.62</v>
      </c>
      <c r="BI147" s="8">
        <f t="shared" si="106"/>
        <v>25.75</v>
      </c>
      <c r="BJ147" s="8">
        <f t="shared" si="107"/>
        <v>28.049999999999997</v>
      </c>
      <c r="BK147" s="8">
        <f t="shared" si="108"/>
        <v>27.450000000000003</v>
      </c>
      <c r="BL147" s="8">
        <f t="shared" si="109"/>
        <v>26</v>
      </c>
      <c r="BM147" s="8">
        <f t="shared" si="110"/>
        <v>-2.9099999999999966</v>
      </c>
      <c r="BN147" s="8">
        <f t="shared" si="111"/>
        <v>-5.4699999999999989</v>
      </c>
      <c r="BP147" s="8">
        <f t="array" ref="BP147">AVERAGE(D147,Y147,AT147)</f>
        <v>88.316666666666663</v>
      </c>
      <c r="BQ147" s="8">
        <f t="array" ref="BQ147">AVERAGE(E147,Z147,AU147)</f>
        <v>89.5</v>
      </c>
      <c r="BR147" s="8">
        <f t="array" ref="BR147">AVERAGE(F147,AA147,AV147)</f>
        <v>81.166666666666671</v>
      </c>
      <c r="BS147" s="8">
        <f t="array" ref="BS147">AVERAGE(G147,AB147,AW147)</f>
        <v>81.483333333333334</v>
      </c>
      <c r="BT147" s="8">
        <f t="array" ref="BT147">AVERAGE(H147,AC147,AX147)</f>
        <v>87.616666666666674</v>
      </c>
      <c r="BU147" s="8">
        <f t="array" ref="BU147">AVERAGE(I147,AD147,AY147)</f>
        <v>88.75</v>
      </c>
      <c r="BX147" s="8">
        <v>47.05</v>
      </c>
      <c r="BY147" s="8">
        <v>46.75</v>
      </c>
      <c r="BZ147" s="8">
        <v>44.75</v>
      </c>
      <c r="CA147" s="8">
        <v>68.799166666666665</v>
      </c>
      <c r="CB147" s="8">
        <v>85.321666666666658</v>
      </c>
      <c r="CC147" s="8">
        <v>87.055833333333339</v>
      </c>
      <c r="CE147" s="8">
        <f t="shared" si="112"/>
        <v>41.266666666666666</v>
      </c>
      <c r="CF147" s="8">
        <f t="shared" si="113"/>
        <v>42.75</v>
      </c>
      <c r="CG147" s="8">
        <f t="shared" si="114"/>
        <v>36.416666666666671</v>
      </c>
      <c r="CH147" s="8">
        <f t="shared" si="115"/>
        <v>12.68416666666667</v>
      </c>
      <c r="CI147" s="8">
        <f t="shared" si="116"/>
        <v>2.2950000000000159</v>
      </c>
      <c r="CJ147" s="8">
        <f t="shared" si="117"/>
        <v>1.6941666666666606</v>
      </c>
      <c r="CP147" s="8">
        <v>98.9</v>
      </c>
      <c r="CQ147" s="8">
        <v>100</v>
      </c>
      <c r="CS147" s="8">
        <f t="shared" si="118"/>
        <v>88.316666666666663</v>
      </c>
      <c r="CT147" s="8">
        <f t="shared" si="119"/>
        <v>89.5</v>
      </c>
      <c r="CU147" s="8">
        <f t="shared" si="120"/>
        <v>81.166666666666671</v>
      </c>
      <c r="CV147" s="8">
        <f t="shared" si="121"/>
        <v>81.483333333333334</v>
      </c>
      <c r="CW147" s="8">
        <f t="shared" si="122"/>
        <v>-11.283333333333331</v>
      </c>
      <c r="CX147" s="8">
        <f t="shared" si="123"/>
        <v>-11.25</v>
      </c>
      <c r="CZ147" s="8">
        <f t="shared" si="124"/>
        <v>47.05</v>
      </c>
      <c r="DA147" s="8">
        <f t="shared" si="125"/>
        <v>46.75</v>
      </c>
      <c r="DB147" s="8">
        <f t="shared" si="126"/>
        <v>44.75</v>
      </c>
      <c r="DC147" s="8">
        <f t="shared" si="127"/>
        <v>68.799166666666665</v>
      </c>
      <c r="DD147" s="8">
        <f t="shared" si="128"/>
        <v>-13.578333333333347</v>
      </c>
      <c r="DE147" s="8">
        <f t="shared" si="129"/>
        <v>-12.944166666666661</v>
      </c>
    </row>
    <row r="148" spans="1:109" ht="15.75" x14ac:dyDescent="0.5">
      <c r="A148" s="12" t="s">
        <v>155</v>
      </c>
      <c r="B148" s="7">
        <v>1</v>
      </c>
      <c r="C148" s="7">
        <v>1</v>
      </c>
      <c r="D148" s="8">
        <v>8.5</v>
      </c>
      <c r="E148" s="8">
        <v>5.7</v>
      </c>
      <c r="F148" s="8">
        <v>9.1</v>
      </c>
      <c r="G148" s="8">
        <v>12.5</v>
      </c>
      <c r="H148" s="8">
        <v>14.799999999999999</v>
      </c>
      <c r="I148" s="8">
        <v>10.199999999999999</v>
      </c>
      <c r="K148" s="8">
        <v>11.24</v>
      </c>
      <c r="L148" s="8">
        <v>8.7199999999999989</v>
      </c>
      <c r="M148" s="8">
        <v>11.36</v>
      </c>
      <c r="N148" s="8">
        <v>13.5</v>
      </c>
      <c r="O148" s="8">
        <v>16.04</v>
      </c>
      <c r="P148" s="8">
        <v>11.6</v>
      </c>
      <c r="R148" s="8">
        <f t="shared" si="104"/>
        <v>-2.74</v>
      </c>
      <c r="S148" s="8">
        <f t="shared" si="104"/>
        <v>-3.0199999999999987</v>
      </c>
      <c r="T148" s="8">
        <f t="shared" si="104"/>
        <v>-2.2599999999999998</v>
      </c>
      <c r="U148" s="8">
        <f t="shared" si="102"/>
        <v>-1</v>
      </c>
      <c r="V148" s="8">
        <f t="shared" si="102"/>
        <v>-1.2400000000000002</v>
      </c>
      <c r="W148" s="8">
        <f t="shared" si="102"/>
        <v>-1.4000000000000004</v>
      </c>
      <c r="Y148" s="8">
        <v>6.8000000000000007</v>
      </c>
      <c r="Z148" s="8">
        <v>8.5</v>
      </c>
      <c r="AA148" s="8">
        <v>9.1</v>
      </c>
      <c r="AB148" s="8">
        <v>9.1</v>
      </c>
      <c r="AC148" s="8">
        <v>13.100000000000001</v>
      </c>
      <c r="AD148" s="8">
        <v>13.100000000000001</v>
      </c>
      <c r="AF148" s="8">
        <v>25.866666666666664</v>
      </c>
      <c r="AG148" s="8">
        <v>25.470833333333335</v>
      </c>
      <c r="AH148" s="8">
        <v>24.187499999999996</v>
      </c>
      <c r="AI148" s="8">
        <v>24.620833333333341</v>
      </c>
      <c r="AJ148" s="8">
        <v>27.929166666666671</v>
      </c>
      <c r="AK148" s="8">
        <v>28.029166666666665</v>
      </c>
      <c r="AM148" s="8">
        <f t="shared" si="105"/>
        <v>-19.066666666666663</v>
      </c>
      <c r="AN148" s="8">
        <f t="shared" si="105"/>
        <v>-16.970833333333335</v>
      </c>
      <c r="AO148" s="8">
        <f t="shared" si="105"/>
        <v>-15.087499999999997</v>
      </c>
      <c r="AP148" s="8">
        <f t="shared" si="103"/>
        <v>-15.520833333333341</v>
      </c>
      <c r="AQ148" s="8">
        <f t="shared" si="103"/>
        <v>-14.829166666666669</v>
      </c>
      <c r="AR148" s="8">
        <f t="shared" si="103"/>
        <v>-14.929166666666664</v>
      </c>
      <c r="AT148" s="8">
        <v>17.649999999999999</v>
      </c>
      <c r="AU148" s="8">
        <v>12.1</v>
      </c>
      <c r="AV148" s="8">
        <v>12.4</v>
      </c>
      <c r="AW148" s="8">
        <v>14.399999999999999</v>
      </c>
      <c r="AX148" s="8">
        <v>19.3</v>
      </c>
      <c r="AY148" s="8">
        <v>20.200000000000003</v>
      </c>
      <c r="BB148" s="8">
        <v>16.419999999999998</v>
      </c>
      <c r="BC148" s="8">
        <v>12.600000000000001</v>
      </c>
      <c r="BD148" s="8">
        <v>12.38</v>
      </c>
      <c r="BE148" s="8">
        <v>15.039999999999997</v>
      </c>
      <c r="BF148" s="8">
        <v>19.68</v>
      </c>
      <c r="BG148" s="8">
        <v>20.300000000000004</v>
      </c>
      <c r="BI148" s="8">
        <f t="shared" si="106"/>
        <v>1.2300000000000004</v>
      </c>
      <c r="BJ148" s="8">
        <f t="shared" si="107"/>
        <v>-0.50000000000000178</v>
      </c>
      <c r="BK148" s="8">
        <f t="shared" si="108"/>
        <v>1.9999999999999574E-2</v>
      </c>
      <c r="BL148" s="8">
        <f t="shared" si="109"/>
        <v>-0.63999999999999879</v>
      </c>
      <c r="BM148" s="8">
        <f t="shared" si="110"/>
        <v>-0.37999999999999901</v>
      </c>
      <c r="BN148" s="8">
        <f t="shared" si="111"/>
        <v>-0.10000000000000142</v>
      </c>
      <c r="BP148" s="8">
        <f t="array" ref="BP148">AVERAGE(D148,Y148,AT148)</f>
        <v>10.983333333333334</v>
      </c>
      <c r="BQ148" s="8">
        <f t="array" ref="BQ148">AVERAGE(E148,Z148,AU148)</f>
        <v>8.7666666666666657</v>
      </c>
      <c r="BR148" s="8">
        <f t="array" ref="BR148">AVERAGE(F148,AA148,AV148)</f>
        <v>10.200000000000001</v>
      </c>
      <c r="BS148" s="8">
        <f t="array" ref="BS148">AVERAGE(G148,AB148,AW148)</f>
        <v>12</v>
      </c>
      <c r="BT148" s="8">
        <f t="array" ref="BT148">AVERAGE(H148,AC148,AX148)</f>
        <v>15.733333333333334</v>
      </c>
      <c r="BU148" s="8">
        <f t="array" ref="BU148">AVERAGE(I148,AD148,AY148)</f>
        <v>14.5</v>
      </c>
      <c r="BX148" s="8">
        <v>17.842222222222219</v>
      </c>
      <c r="BY148" s="8">
        <v>15.596944444444444</v>
      </c>
      <c r="BZ148" s="8">
        <v>15.975833333333334</v>
      </c>
      <c r="CA148" s="8">
        <v>17.720277777777778</v>
      </c>
      <c r="CB148" s="8">
        <v>21.21638888888889</v>
      </c>
      <c r="CC148" s="8">
        <v>19.976388888888888</v>
      </c>
      <c r="CE148" s="8">
        <f t="shared" si="112"/>
        <v>-6.8588888888888846</v>
      </c>
      <c r="CF148" s="8">
        <f t="shared" si="113"/>
        <v>-6.8302777777777788</v>
      </c>
      <c r="CG148" s="8">
        <f t="shared" si="114"/>
        <v>-5.7758333333333329</v>
      </c>
      <c r="CH148" s="8">
        <f t="shared" si="115"/>
        <v>-5.7202777777777776</v>
      </c>
      <c r="CI148" s="8">
        <f t="shared" si="116"/>
        <v>-5.4830555555555556</v>
      </c>
      <c r="CJ148" s="8">
        <f t="shared" si="117"/>
        <v>-5.4763888888888879</v>
      </c>
      <c r="CL148" s="8">
        <v>12.599999999999994</v>
      </c>
      <c r="CM148" s="8">
        <v>12</v>
      </c>
      <c r="CN148" s="8">
        <v>13.200000000000003</v>
      </c>
      <c r="CO148" s="8">
        <v>14.299999999999997</v>
      </c>
      <c r="CP148" s="8">
        <v>20.599999999999994</v>
      </c>
      <c r="CQ148" s="8">
        <v>21.200000000000003</v>
      </c>
      <c r="CS148" s="8">
        <f t="shared" si="118"/>
        <v>-1.61666666666666</v>
      </c>
      <c r="CT148" s="8">
        <f t="shared" si="119"/>
        <v>-3.2333333333333343</v>
      </c>
      <c r="CU148" s="8">
        <f t="shared" si="120"/>
        <v>-3.0000000000000018</v>
      </c>
      <c r="CV148" s="8">
        <f t="shared" si="121"/>
        <v>-2.2999999999999972</v>
      </c>
      <c r="CW148" s="8">
        <f t="shared" si="122"/>
        <v>-4.86666666666666</v>
      </c>
      <c r="CX148" s="8">
        <f t="shared" si="123"/>
        <v>-6.7000000000000028</v>
      </c>
      <c r="CZ148" s="8">
        <f t="shared" si="124"/>
        <v>5.2422222222222246</v>
      </c>
      <c r="DA148" s="8">
        <f t="shared" si="125"/>
        <v>3.5969444444444445</v>
      </c>
      <c r="DB148" s="8">
        <f t="shared" si="126"/>
        <v>2.7758333333333312</v>
      </c>
      <c r="DC148" s="8">
        <f t="shared" si="127"/>
        <v>3.4202777777777804</v>
      </c>
      <c r="DD148" s="8">
        <f t="shared" si="128"/>
        <v>0.61638888888889554</v>
      </c>
      <c r="DE148" s="8">
        <f t="shared" si="129"/>
        <v>-1.223611111111115</v>
      </c>
    </row>
    <row r="149" spans="1:109" ht="15.75" x14ac:dyDescent="0.5">
      <c r="A149" s="12" t="s">
        <v>156</v>
      </c>
      <c r="B149" s="7">
        <v>1</v>
      </c>
      <c r="C149" s="7">
        <v>2</v>
      </c>
      <c r="D149" s="8">
        <v>28.000000000000004</v>
      </c>
      <c r="E149" s="8">
        <v>30.8</v>
      </c>
      <c r="F149" s="8">
        <v>47.4</v>
      </c>
      <c r="G149" s="8">
        <v>50.2</v>
      </c>
      <c r="H149" s="8">
        <v>44.5</v>
      </c>
      <c r="I149" s="8">
        <v>45.7</v>
      </c>
      <c r="K149" s="8">
        <v>33.760000000000005</v>
      </c>
      <c r="L149" s="8">
        <v>35.96</v>
      </c>
      <c r="M149" s="8">
        <v>55.988000000000014</v>
      </c>
      <c r="N149" s="8">
        <v>58.248000000000005</v>
      </c>
      <c r="O149" s="8">
        <v>52.720000000000006</v>
      </c>
      <c r="P149" s="8">
        <v>49.4</v>
      </c>
      <c r="R149" s="8">
        <f t="shared" si="104"/>
        <v>-5.7600000000000016</v>
      </c>
      <c r="S149" s="8">
        <f t="shared" si="104"/>
        <v>-5.16</v>
      </c>
      <c r="T149" s="8">
        <f t="shared" si="104"/>
        <v>-8.5880000000000152</v>
      </c>
      <c r="U149" s="8">
        <f t="shared" si="102"/>
        <v>-8.0480000000000018</v>
      </c>
      <c r="V149" s="8">
        <f t="shared" si="102"/>
        <v>-8.220000000000006</v>
      </c>
      <c r="W149" s="8">
        <f t="shared" si="102"/>
        <v>-3.6999999999999957</v>
      </c>
      <c r="Y149" s="8">
        <v>61.1</v>
      </c>
      <c r="Z149" s="8">
        <v>64</v>
      </c>
      <c r="AA149" s="8">
        <v>66.8</v>
      </c>
      <c r="AB149" s="8">
        <v>70.199999999999989</v>
      </c>
      <c r="AC149" s="8">
        <v>57.699999999999996</v>
      </c>
      <c r="AD149" s="8">
        <v>54.800000000000004</v>
      </c>
      <c r="AF149" s="8">
        <v>59.45</v>
      </c>
      <c r="AG149" s="8">
        <v>62.512500000000003</v>
      </c>
      <c r="AH149" s="8">
        <v>67.941666666666663</v>
      </c>
      <c r="AI149" s="8">
        <v>67.933333333333337</v>
      </c>
      <c r="AJ149" s="8">
        <v>59.341666666666669</v>
      </c>
      <c r="AK149" s="8">
        <v>57.816666666666663</v>
      </c>
      <c r="AM149" s="8">
        <f t="shared" si="105"/>
        <v>1.6499999999999986</v>
      </c>
      <c r="AN149" s="8">
        <f t="shared" si="105"/>
        <v>1.4874999999999972</v>
      </c>
      <c r="AO149" s="8">
        <f t="shared" si="105"/>
        <v>-1.1416666666666657</v>
      </c>
      <c r="AP149" s="8">
        <f t="shared" si="103"/>
        <v>2.2666666666666515</v>
      </c>
      <c r="AQ149" s="8">
        <f t="shared" si="103"/>
        <v>-1.6416666666666728</v>
      </c>
      <c r="AR149" s="8">
        <f t="shared" si="103"/>
        <v>-3.0166666666666586</v>
      </c>
      <c r="AT149" s="8">
        <v>46.349999999999994</v>
      </c>
      <c r="AU149" s="8">
        <v>50.7</v>
      </c>
      <c r="AV149" s="8">
        <v>51.55</v>
      </c>
      <c r="AW149" s="8">
        <v>52.349999999999994</v>
      </c>
      <c r="AX149" s="8">
        <v>55.300000000000004</v>
      </c>
      <c r="AY149" s="8">
        <v>60.25</v>
      </c>
      <c r="BB149" s="8">
        <v>48.320000000000007</v>
      </c>
      <c r="BC149" s="8">
        <v>53.571999999999989</v>
      </c>
      <c r="BD149" s="8">
        <v>54.740000000000009</v>
      </c>
      <c r="BE149" s="8">
        <v>56.980000000000004</v>
      </c>
      <c r="BF149" s="8">
        <v>58.44</v>
      </c>
      <c r="BG149" s="8">
        <v>59.3</v>
      </c>
      <c r="BI149" s="8">
        <f t="shared" si="106"/>
        <v>-1.9700000000000131</v>
      </c>
      <c r="BJ149" s="8">
        <f t="shared" si="107"/>
        <v>-2.8719999999999857</v>
      </c>
      <c r="BK149" s="8">
        <f t="shared" si="108"/>
        <v>-3.1900000000000119</v>
      </c>
      <c r="BL149" s="8">
        <f t="shared" si="109"/>
        <v>-4.6300000000000097</v>
      </c>
      <c r="BM149" s="8">
        <f t="shared" si="110"/>
        <v>-3.1399999999999935</v>
      </c>
      <c r="BN149" s="8">
        <f t="shared" si="111"/>
        <v>0.95000000000000284</v>
      </c>
      <c r="BP149" s="8">
        <f t="array" ref="BP149">AVERAGE(D149,Y149,AT149)</f>
        <v>45.15</v>
      </c>
      <c r="BQ149" s="8">
        <f t="array" ref="BQ149">AVERAGE(E149,Z149,AU149)</f>
        <v>48.5</v>
      </c>
      <c r="BR149" s="8">
        <f t="array" ref="BR149">AVERAGE(F149,AA149,AV149)</f>
        <v>55.25</v>
      </c>
      <c r="BS149" s="8">
        <f t="array" ref="BS149">AVERAGE(G149,AB149,AW149)</f>
        <v>57.583333333333336</v>
      </c>
      <c r="BT149" s="8">
        <f t="array" ref="BT149">AVERAGE(H149,AC149,AX149)</f>
        <v>52.5</v>
      </c>
      <c r="BU149" s="8">
        <f t="array" ref="BU149">AVERAGE(I149,AD149,AY149)</f>
        <v>53.583333333333336</v>
      </c>
      <c r="BX149" s="8">
        <v>47.176666666666677</v>
      </c>
      <c r="BY149" s="8">
        <v>50.681499999999993</v>
      </c>
      <c r="BZ149" s="8">
        <v>59.556555555555555</v>
      </c>
      <c r="CA149" s="8">
        <v>61.053777777777782</v>
      </c>
      <c r="CB149" s="8">
        <v>56.833888888888886</v>
      </c>
      <c r="CC149" s="8">
        <v>55.505555555555553</v>
      </c>
      <c r="CE149" s="8">
        <f t="shared" si="112"/>
        <v>-2.0266666666666779</v>
      </c>
      <c r="CF149" s="8">
        <f t="shared" si="113"/>
        <v>-2.1814999999999927</v>
      </c>
      <c r="CG149" s="8">
        <f t="shared" si="114"/>
        <v>-4.3065555555555548</v>
      </c>
      <c r="CH149" s="8">
        <f t="shared" si="115"/>
        <v>-3.4704444444444462</v>
      </c>
      <c r="CI149" s="8">
        <f t="shared" si="116"/>
        <v>-4.333888888888886</v>
      </c>
      <c r="CJ149" s="8">
        <f t="shared" si="117"/>
        <v>-1.9222222222222172</v>
      </c>
      <c r="CL149" s="8">
        <v>41.800000000000004</v>
      </c>
      <c r="CM149" s="8">
        <v>40.6</v>
      </c>
      <c r="CN149" s="8">
        <v>41.800000000000004</v>
      </c>
      <c r="CO149" s="8">
        <v>49.8</v>
      </c>
      <c r="CP149" s="8">
        <v>45.199999999999996</v>
      </c>
      <c r="CQ149" s="8">
        <v>50.3</v>
      </c>
      <c r="CS149" s="8">
        <f t="shared" si="118"/>
        <v>3.3499999999999943</v>
      </c>
      <c r="CT149" s="8">
        <f t="shared" si="119"/>
        <v>7.8999999999999986</v>
      </c>
      <c r="CU149" s="8">
        <f t="shared" si="120"/>
        <v>13.449999999999996</v>
      </c>
      <c r="CV149" s="8">
        <f t="shared" si="121"/>
        <v>7.7833333333333385</v>
      </c>
      <c r="CW149" s="8">
        <f t="shared" si="122"/>
        <v>7.3000000000000043</v>
      </c>
      <c r="CX149" s="8">
        <f t="shared" si="123"/>
        <v>3.2833333333333385</v>
      </c>
      <c r="CZ149" s="8">
        <f t="shared" si="124"/>
        <v>5.3766666666666723</v>
      </c>
      <c r="DA149" s="8">
        <f t="shared" si="125"/>
        <v>10.081499999999991</v>
      </c>
      <c r="DB149" s="8">
        <f t="shared" si="126"/>
        <v>17.756555555555551</v>
      </c>
      <c r="DC149" s="8">
        <f t="shared" si="127"/>
        <v>11.253777777777785</v>
      </c>
      <c r="DD149" s="8">
        <f t="shared" si="128"/>
        <v>11.63388888888889</v>
      </c>
      <c r="DE149" s="8">
        <f t="shared" si="129"/>
        <v>5.2055555555555557</v>
      </c>
    </row>
    <row r="150" spans="1:109" ht="15.75" x14ac:dyDescent="0.5">
      <c r="A150" s="13" t="s">
        <v>157</v>
      </c>
      <c r="B150" s="14">
        <v>2</v>
      </c>
      <c r="C150" s="14">
        <v>2</v>
      </c>
      <c r="D150" s="8">
        <v>93.350000000000009</v>
      </c>
      <c r="E150" s="8">
        <v>95.15</v>
      </c>
      <c r="F150" s="8">
        <v>75.650000000000006</v>
      </c>
      <c r="G150" s="8">
        <v>77.100000000000009</v>
      </c>
      <c r="H150" s="8">
        <v>80.5</v>
      </c>
      <c r="I150" s="8">
        <v>65.7</v>
      </c>
      <c r="K150" s="8">
        <v>83.14</v>
      </c>
      <c r="L150" s="8">
        <v>77.760000000000019</v>
      </c>
      <c r="M150" s="8">
        <v>70.56</v>
      </c>
      <c r="N150" s="8">
        <v>71.679999999999993</v>
      </c>
      <c r="O150" s="8">
        <v>75.940000000000012</v>
      </c>
      <c r="P150" s="8">
        <v>64.38</v>
      </c>
      <c r="R150" s="8">
        <f t="shared" si="104"/>
        <v>10.210000000000008</v>
      </c>
      <c r="S150" s="8">
        <f t="shared" si="104"/>
        <v>17.389999999999986</v>
      </c>
      <c r="T150" s="8">
        <f t="shared" si="104"/>
        <v>5.0900000000000034</v>
      </c>
      <c r="U150" s="8">
        <f t="shared" si="102"/>
        <v>5.4200000000000159</v>
      </c>
      <c r="V150" s="8">
        <f t="shared" si="102"/>
        <v>4.5599999999999881</v>
      </c>
      <c r="W150" s="8">
        <f t="shared" si="102"/>
        <v>1.3200000000000074</v>
      </c>
      <c r="Y150" s="8">
        <v>99.4</v>
      </c>
      <c r="Z150" s="8">
        <v>98.550000000000011</v>
      </c>
      <c r="AA150" s="8">
        <v>95.65</v>
      </c>
      <c r="AB150" s="8">
        <v>98.8</v>
      </c>
      <c r="AC150" s="8">
        <v>97.7</v>
      </c>
      <c r="AD150" s="8">
        <v>86.8</v>
      </c>
      <c r="AF150" s="8">
        <v>88.125</v>
      </c>
      <c r="AG150" s="8">
        <v>87.699999999999989</v>
      </c>
      <c r="AH150" s="8">
        <v>87.887500000000003</v>
      </c>
      <c r="AI150" s="8">
        <v>90.55</v>
      </c>
      <c r="AJ150" s="8">
        <v>91.0625</v>
      </c>
      <c r="AK150" s="8">
        <v>79.224999999999994</v>
      </c>
      <c r="AM150" s="8">
        <f t="shared" si="105"/>
        <v>11.275000000000006</v>
      </c>
      <c r="AN150" s="8">
        <f t="shared" si="105"/>
        <v>10.850000000000023</v>
      </c>
      <c r="AO150" s="8">
        <f t="shared" si="105"/>
        <v>7.7625000000000028</v>
      </c>
      <c r="AP150" s="8">
        <f t="shared" si="103"/>
        <v>8.25</v>
      </c>
      <c r="AQ150" s="8">
        <f t="shared" si="103"/>
        <v>6.6375000000000028</v>
      </c>
      <c r="AR150" s="8">
        <f t="shared" si="103"/>
        <v>7.5750000000000028</v>
      </c>
      <c r="AT150" s="8">
        <v>56.75</v>
      </c>
      <c r="AU150" s="8">
        <v>55.900000000000006</v>
      </c>
      <c r="AV150" s="8">
        <v>55.6</v>
      </c>
      <c r="AW150" s="8">
        <v>58.25</v>
      </c>
      <c r="AX150" s="8">
        <v>66.100000000000009</v>
      </c>
      <c r="AY150" s="8">
        <v>64.7</v>
      </c>
      <c r="BB150" s="8">
        <v>65.320000000000007</v>
      </c>
      <c r="BC150" s="8">
        <v>64.400000000000006</v>
      </c>
      <c r="BD150" s="8">
        <v>63.319999999999993</v>
      </c>
      <c r="BE150" s="8">
        <v>66.84</v>
      </c>
      <c r="BF150" s="8">
        <v>72.679999999999993</v>
      </c>
      <c r="BG150" s="8">
        <v>71.419999999999987</v>
      </c>
      <c r="BI150" s="8">
        <f t="shared" si="106"/>
        <v>-8.5700000000000074</v>
      </c>
      <c r="BJ150" s="8">
        <f t="shared" si="107"/>
        <v>-8.5</v>
      </c>
      <c r="BK150" s="8">
        <f t="shared" si="108"/>
        <v>-7.7199999999999918</v>
      </c>
      <c r="BL150" s="8">
        <f t="shared" si="109"/>
        <v>-8.5900000000000034</v>
      </c>
      <c r="BM150" s="8">
        <f t="shared" si="110"/>
        <v>-6.5799999999999841</v>
      </c>
      <c r="BN150" s="8">
        <f t="shared" si="111"/>
        <v>-6.7199999999999847</v>
      </c>
      <c r="BP150" s="8">
        <f t="array" ref="BP150">AVERAGE(D150,Y150,AT150)</f>
        <v>83.166666666666671</v>
      </c>
      <c r="BQ150" s="8">
        <f t="array" ref="BQ150">AVERAGE(E150,Z150,AU150)</f>
        <v>83.2</v>
      </c>
      <c r="BR150" s="8">
        <f t="array" ref="BR150">AVERAGE(F150,AA150,AV150)</f>
        <v>75.63333333333334</v>
      </c>
      <c r="BS150" s="8">
        <f t="array" ref="BS150">AVERAGE(G150,AB150,AW150)</f>
        <v>78.05</v>
      </c>
      <c r="BT150" s="8">
        <f t="array" ref="BT150">AVERAGE(H150,AC150,AX150)</f>
        <v>81.433333333333337</v>
      </c>
      <c r="BU150" s="8">
        <f t="array" ref="BU150">AVERAGE(I150,AD150,AY150)</f>
        <v>72.399999999999991</v>
      </c>
      <c r="BX150" s="8">
        <v>78.861666666666665</v>
      </c>
      <c r="BY150" s="8">
        <v>76.62</v>
      </c>
      <c r="BZ150" s="8">
        <v>73.922499999999999</v>
      </c>
      <c r="CA150" s="8">
        <v>76.356666666666669</v>
      </c>
      <c r="CB150" s="8">
        <v>79.894166666666663</v>
      </c>
      <c r="CC150" s="8">
        <v>71.674999999999997</v>
      </c>
      <c r="CE150" s="8">
        <f t="shared" si="112"/>
        <v>4.3050000000000068</v>
      </c>
      <c r="CF150" s="8">
        <f t="shared" si="113"/>
        <v>6.5799999999999983</v>
      </c>
      <c r="CG150" s="8">
        <f t="shared" si="114"/>
        <v>1.7108333333333405</v>
      </c>
      <c r="CH150" s="8">
        <f t="shared" si="115"/>
        <v>1.693333333333328</v>
      </c>
      <c r="CI150" s="8">
        <f t="shared" si="116"/>
        <v>1.5391666666666737</v>
      </c>
      <c r="CJ150" s="8">
        <f t="shared" si="117"/>
        <v>0.72499999999999432</v>
      </c>
      <c r="CL150" s="8">
        <v>84</v>
      </c>
      <c r="CM150" s="8">
        <v>88.6</v>
      </c>
      <c r="CN150" s="8">
        <v>93.8</v>
      </c>
      <c r="CO150" s="8">
        <v>92</v>
      </c>
      <c r="CP150" s="8">
        <v>96.6</v>
      </c>
      <c r="CQ150" s="8">
        <v>92.6</v>
      </c>
      <c r="CS150" s="8">
        <f t="shared" si="118"/>
        <v>-0.8333333333333286</v>
      </c>
      <c r="CT150" s="8">
        <f t="shared" si="119"/>
        <v>-5.3999999999999915</v>
      </c>
      <c r="CU150" s="8">
        <f t="shared" si="120"/>
        <v>-18.166666666666657</v>
      </c>
      <c r="CV150" s="8">
        <f t="shared" si="121"/>
        <v>-13.950000000000003</v>
      </c>
      <c r="CW150" s="8">
        <f t="shared" si="122"/>
        <v>-15.166666666666657</v>
      </c>
      <c r="CX150" s="8">
        <f t="shared" si="123"/>
        <v>-20.200000000000003</v>
      </c>
      <c r="CZ150" s="8">
        <f t="shared" si="124"/>
        <v>-5.1383333333333354</v>
      </c>
      <c r="DA150" s="8">
        <f t="shared" si="125"/>
        <v>-11.97999999999999</v>
      </c>
      <c r="DB150" s="8">
        <f t="shared" si="126"/>
        <v>-19.877499999999998</v>
      </c>
      <c r="DC150" s="8">
        <f t="shared" si="127"/>
        <v>-15.643333333333331</v>
      </c>
      <c r="DD150" s="8">
        <f t="shared" si="128"/>
        <v>-16.705833333333331</v>
      </c>
      <c r="DE150" s="8">
        <f t="shared" si="129"/>
        <v>-20.924999999999997</v>
      </c>
    </row>
    <row r="151" spans="1:109" ht="15.75" x14ac:dyDescent="0.5">
      <c r="A151" s="12" t="s">
        <v>158</v>
      </c>
      <c r="B151" s="7">
        <v>1</v>
      </c>
      <c r="C151" s="7">
        <v>2</v>
      </c>
      <c r="D151" s="8">
        <v>24</v>
      </c>
      <c r="E151" s="8">
        <v>20.5</v>
      </c>
      <c r="F151" s="8">
        <v>24</v>
      </c>
      <c r="G151" s="8">
        <v>24</v>
      </c>
      <c r="H151" s="8">
        <v>26.8</v>
      </c>
      <c r="I151" s="8">
        <v>34.799999999999997</v>
      </c>
      <c r="K151" s="8">
        <v>27.479999999999997</v>
      </c>
      <c r="L151" s="8">
        <v>25.18</v>
      </c>
      <c r="M151" s="8">
        <v>28.868000000000002</v>
      </c>
      <c r="N151" s="8">
        <v>28.568000000000001</v>
      </c>
      <c r="O151" s="8">
        <v>31.768000000000001</v>
      </c>
      <c r="P151" s="8">
        <v>38.488</v>
      </c>
      <c r="R151" s="8">
        <f t="shared" si="104"/>
        <v>-3.4799999999999969</v>
      </c>
      <c r="S151" s="8">
        <f t="shared" si="104"/>
        <v>-4.68</v>
      </c>
      <c r="T151" s="8">
        <f t="shared" si="104"/>
        <v>-4.8680000000000021</v>
      </c>
      <c r="U151" s="8">
        <f t="shared" si="102"/>
        <v>-4.5680000000000014</v>
      </c>
      <c r="V151" s="8">
        <f t="shared" si="102"/>
        <v>-4.968</v>
      </c>
      <c r="W151" s="8">
        <f t="shared" si="102"/>
        <v>-3.6880000000000024</v>
      </c>
      <c r="Y151" s="8">
        <v>42.199999999999996</v>
      </c>
      <c r="Z151" s="8">
        <v>46.2</v>
      </c>
      <c r="AA151" s="8">
        <v>42.8</v>
      </c>
      <c r="AB151" s="8">
        <v>46.800000000000004</v>
      </c>
      <c r="AC151" s="8">
        <v>44.5</v>
      </c>
      <c r="AD151" s="8">
        <v>46.2</v>
      </c>
      <c r="AF151" s="8">
        <v>55.231666666666669</v>
      </c>
      <c r="AG151" s="8">
        <v>56.479166666666671</v>
      </c>
      <c r="AH151" s="8">
        <v>54.612499999999997</v>
      </c>
      <c r="AI151" s="8">
        <v>54.487499999999997</v>
      </c>
      <c r="AJ151" s="8">
        <v>54.212499999999999</v>
      </c>
      <c r="AK151" s="8">
        <v>54.083333333333329</v>
      </c>
      <c r="AM151" s="8">
        <f t="shared" si="105"/>
        <v>-13.031666666666673</v>
      </c>
      <c r="AN151" s="8">
        <f t="shared" si="105"/>
        <v>-10.279166666666669</v>
      </c>
      <c r="AO151" s="8">
        <f t="shared" si="105"/>
        <v>-11.8125</v>
      </c>
      <c r="AP151" s="8">
        <f t="shared" si="103"/>
        <v>-7.6874999999999929</v>
      </c>
      <c r="AQ151" s="8">
        <f t="shared" si="103"/>
        <v>-9.7124999999999986</v>
      </c>
      <c r="AR151" s="8">
        <f t="shared" si="103"/>
        <v>-7.8833333333333258</v>
      </c>
      <c r="AT151" s="8">
        <v>57.4</v>
      </c>
      <c r="AU151" s="8">
        <v>58.25</v>
      </c>
      <c r="AV151" s="8">
        <v>60.25</v>
      </c>
      <c r="AW151" s="8">
        <v>64.300000000000011</v>
      </c>
      <c r="AX151" s="8">
        <v>62.8</v>
      </c>
      <c r="AY151" s="8">
        <v>60.400000000000006</v>
      </c>
      <c r="BB151" s="8">
        <v>52.303999999999995</v>
      </c>
      <c r="BC151" s="8">
        <v>52.084000000000003</v>
      </c>
      <c r="BD151" s="8">
        <v>52.356000000000009</v>
      </c>
      <c r="BE151" s="8">
        <v>53.443999999999996</v>
      </c>
      <c r="BF151" s="8">
        <v>53.763999999999996</v>
      </c>
      <c r="BG151" s="8">
        <v>49.943999999999996</v>
      </c>
      <c r="BI151" s="8">
        <f t="shared" si="106"/>
        <v>5.0960000000000036</v>
      </c>
      <c r="BJ151" s="8">
        <f t="shared" si="107"/>
        <v>6.1659999999999968</v>
      </c>
      <c r="BK151" s="8">
        <f t="shared" si="108"/>
        <v>7.8939999999999912</v>
      </c>
      <c r="BL151" s="8">
        <f t="shared" si="109"/>
        <v>10.856000000000016</v>
      </c>
      <c r="BM151" s="8">
        <f t="shared" si="110"/>
        <v>9.0360000000000014</v>
      </c>
      <c r="BN151" s="8">
        <f t="shared" si="111"/>
        <v>10.45600000000001</v>
      </c>
      <c r="BP151" s="8">
        <f t="array" ref="BP151">AVERAGE(D151,Y151,AT151)</f>
        <v>41.199999999999996</v>
      </c>
      <c r="BQ151" s="8">
        <f t="array" ref="BQ151">AVERAGE(E151,Z151,AU151)</f>
        <v>41.65</v>
      </c>
      <c r="BR151" s="8">
        <f t="array" ref="BR151">AVERAGE(F151,AA151,AV151)</f>
        <v>42.35</v>
      </c>
      <c r="BS151" s="8">
        <f t="array" ref="BS151">AVERAGE(G151,AB151,AW151)</f>
        <v>45.033333333333339</v>
      </c>
      <c r="BT151" s="8">
        <f t="array" ref="BT151">AVERAGE(H151,AC151,AX151)</f>
        <v>44.699999999999996</v>
      </c>
      <c r="BU151" s="8">
        <f t="array" ref="BU151">AVERAGE(I151,AD151,AY151)</f>
        <v>47.133333333333333</v>
      </c>
      <c r="BX151" s="8">
        <v>45.005222222222223</v>
      </c>
      <c r="BY151" s="8">
        <v>44.581055555555558</v>
      </c>
      <c r="BZ151" s="8">
        <v>45.278833333333331</v>
      </c>
      <c r="CA151" s="8">
        <v>45.499833333333328</v>
      </c>
      <c r="CB151" s="8">
        <v>46.581500000000005</v>
      </c>
      <c r="CC151" s="8">
        <v>47.505111111111113</v>
      </c>
      <c r="CE151" s="8">
        <f t="shared" si="112"/>
        <v>-3.8052222222222269</v>
      </c>
      <c r="CF151" s="8">
        <f t="shared" si="113"/>
        <v>-2.9310555555555595</v>
      </c>
      <c r="CG151" s="8">
        <f t="shared" si="114"/>
        <v>-2.9288333333333298</v>
      </c>
      <c r="CH151" s="8">
        <f t="shared" si="115"/>
        <v>-0.46649999999998926</v>
      </c>
      <c r="CI151" s="8">
        <f t="shared" si="116"/>
        <v>-1.8815000000000097</v>
      </c>
      <c r="CJ151" s="8">
        <f t="shared" si="117"/>
        <v>-0.37177777777777976</v>
      </c>
      <c r="CL151" s="8">
        <v>31.5</v>
      </c>
      <c r="CM151" s="8">
        <v>30.300000000000011</v>
      </c>
      <c r="CN151" s="8">
        <v>34.299999999999997</v>
      </c>
      <c r="CO151" s="8">
        <v>43.999999999999993</v>
      </c>
      <c r="CP151" s="8">
        <v>46.3</v>
      </c>
      <c r="CQ151" s="8">
        <v>48.6</v>
      </c>
      <c r="CS151" s="8">
        <f t="shared" si="118"/>
        <v>9.6999999999999957</v>
      </c>
      <c r="CT151" s="8">
        <f t="shared" si="119"/>
        <v>11.349999999999987</v>
      </c>
      <c r="CU151" s="8">
        <f t="shared" si="120"/>
        <v>8.0500000000000043</v>
      </c>
      <c r="CV151" s="8">
        <f t="shared" si="121"/>
        <v>1.0333333333333456</v>
      </c>
      <c r="CW151" s="8">
        <f t="shared" si="122"/>
        <v>-1.6000000000000014</v>
      </c>
      <c r="CX151" s="8">
        <f t="shared" si="123"/>
        <v>-1.4666666666666686</v>
      </c>
      <c r="CZ151" s="8">
        <f t="shared" si="124"/>
        <v>13.505222222222223</v>
      </c>
      <c r="DA151" s="8">
        <f t="shared" si="125"/>
        <v>14.281055555555547</v>
      </c>
      <c r="DB151" s="8">
        <f t="shared" si="126"/>
        <v>10.978833333333334</v>
      </c>
      <c r="DC151" s="8">
        <f t="shared" si="127"/>
        <v>1.4998333333333349</v>
      </c>
      <c r="DD151" s="8">
        <f t="shared" si="128"/>
        <v>0.2815000000000083</v>
      </c>
      <c r="DE151" s="8">
        <f t="shared" si="129"/>
        <v>-1.0948888888888888</v>
      </c>
    </row>
    <row r="152" spans="1:109" ht="15.75" x14ac:dyDescent="0.5">
      <c r="A152" s="12" t="s">
        <v>159</v>
      </c>
      <c r="B152" s="7">
        <v>1</v>
      </c>
      <c r="C152" s="7">
        <v>1</v>
      </c>
      <c r="D152" s="8">
        <v>0.5</v>
      </c>
      <c r="E152" s="8">
        <v>0</v>
      </c>
      <c r="F152" s="8">
        <v>0.5</v>
      </c>
      <c r="G152" s="8">
        <v>0.5</v>
      </c>
      <c r="H152" s="8">
        <v>0.5</v>
      </c>
      <c r="I152" s="8">
        <v>0.5</v>
      </c>
      <c r="K152" s="8">
        <v>1.4</v>
      </c>
      <c r="L152" s="8">
        <v>1.0599999999999994</v>
      </c>
      <c r="M152" s="8">
        <v>1.4</v>
      </c>
      <c r="N152" s="8">
        <v>1.4</v>
      </c>
      <c r="O152" s="8">
        <v>1.4</v>
      </c>
      <c r="P152" s="8">
        <v>1.7600000000000022</v>
      </c>
      <c r="R152" s="8">
        <f t="shared" si="104"/>
        <v>-0.89999999999999991</v>
      </c>
      <c r="S152" s="8">
        <f t="shared" si="104"/>
        <v>-1.0599999999999994</v>
      </c>
      <c r="T152" s="8">
        <f t="shared" si="104"/>
        <v>-0.89999999999999991</v>
      </c>
      <c r="U152" s="8">
        <f t="shared" si="102"/>
        <v>-0.89999999999999991</v>
      </c>
      <c r="V152" s="8">
        <f t="shared" si="102"/>
        <v>-0.89999999999999991</v>
      </c>
      <c r="W152" s="8">
        <f t="shared" si="102"/>
        <v>-1.2600000000000022</v>
      </c>
      <c r="Y152" s="8">
        <v>1.7000000000000002</v>
      </c>
      <c r="Z152" s="8">
        <v>4</v>
      </c>
      <c r="AA152" s="8">
        <v>4.5</v>
      </c>
      <c r="AB152" s="8">
        <v>5.7</v>
      </c>
      <c r="AC152" s="8">
        <v>6.2</v>
      </c>
      <c r="AD152" s="8">
        <v>9.1</v>
      </c>
      <c r="AF152" s="8">
        <v>13.912500000000003</v>
      </c>
      <c r="AG152" s="8">
        <v>13.929166666666669</v>
      </c>
      <c r="AH152" s="8">
        <v>13.175000000000006</v>
      </c>
      <c r="AI152" s="8">
        <v>13.895833333333336</v>
      </c>
      <c r="AJ152" s="8">
        <v>13.887500000000001</v>
      </c>
      <c r="AK152" s="8">
        <v>17.12916666666667</v>
      </c>
      <c r="AM152" s="8">
        <f t="shared" si="105"/>
        <v>-12.212500000000002</v>
      </c>
      <c r="AN152" s="8">
        <f t="shared" si="105"/>
        <v>-9.9291666666666689</v>
      </c>
      <c r="AO152" s="8">
        <f t="shared" si="105"/>
        <v>-8.675000000000006</v>
      </c>
      <c r="AP152" s="8">
        <f t="shared" si="103"/>
        <v>-8.1958333333333364</v>
      </c>
      <c r="AQ152" s="8">
        <f t="shared" si="103"/>
        <v>-7.6875000000000009</v>
      </c>
      <c r="AR152" s="8">
        <f t="shared" si="103"/>
        <v>-8.0291666666666703</v>
      </c>
      <c r="AT152" s="8">
        <v>18.3</v>
      </c>
      <c r="AU152" s="8">
        <v>20.950000000000003</v>
      </c>
      <c r="AV152" s="8">
        <v>25.349999999999998</v>
      </c>
      <c r="AW152" s="8">
        <v>21.000000000000004</v>
      </c>
      <c r="AX152" s="8">
        <v>21.3</v>
      </c>
      <c r="AY152" s="8">
        <v>16.55</v>
      </c>
      <c r="BB152" s="8">
        <v>12</v>
      </c>
      <c r="BC152" s="8">
        <v>13.540000000000003</v>
      </c>
      <c r="BD152" s="8">
        <v>16.220000000000002</v>
      </c>
      <c r="BE152" s="8">
        <v>12.739999999999998</v>
      </c>
      <c r="BF152" s="8">
        <v>12.259999999999996</v>
      </c>
      <c r="BG152" s="8">
        <v>12.58</v>
      </c>
      <c r="BI152" s="8">
        <f t="shared" si="106"/>
        <v>6.3000000000000007</v>
      </c>
      <c r="BJ152" s="8">
        <f t="shared" si="107"/>
        <v>7.41</v>
      </c>
      <c r="BK152" s="8">
        <f t="shared" si="108"/>
        <v>9.1299999999999955</v>
      </c>
      <c r="BL152" s="8">
        <f t="shared" si="109"/>
        <v>8.2600000000000051</v>
      </c>
      <c r="BM152" s="8">
        <f t="shared" si="110"/>
        <v>9.0400000000000045</v>
      </c>
      <c r="BN152" s="8">
        <f t="shared" si="111"/>
        <v>3.9700000000000006</v>
      </c>
      <c r="BP152" s="8">
        <f t="array" ref="BP152">AVERAGE(D152,Y152,AT152)</f>
        <v>6.833333333333333</v>
      </c>
      <c r="BQ152" s="8">
        <f t="array" ref="BQ152">AVERAGE(E152,Z152,AU152)</f>
        <v>8.3166666666666682</v>
      </c>
      <c r="BR152" s="8">
        <f t="array" ref="BR152">AVERAGE(F152,AA152,AV152)</f>
        <v>10.116666666666665</v>
      </c>
      <c r="BS152" s="8">
        <f t="array" ref="BS152">AVERAGE(G152,AB152,AW152)</f>
        <v>9.0666666666666682</v>
      </c>
      <c r="BT152" s="8">
        <f t="array" ref="BT152">AVERAGE(H152,AC152,AX152)</f>
        <v>9.3333333333333339</v>
      </c>
      <c r="BU152" s="8">
        <f t="array" ref="BU152">AVERAGE(I152,AD152,AY152)</f>
        <v>8.7166666666666668</v>
      </c>
      <c r="BX152" s="8">
        <v>9.1041666666666679</v>
      </c>
      <c r="BY152" s="8">
        <v>9.5097222222222229</v>
      </c>
      <c r="BZ152" s="8">
        <v>10.265000000000002</v>
      </c>
      <c r="CA152" s="8">
        <v>9.3452777777777793</v>
      </c>
      <c r="CB152" s="8">
        <v>9.1824999999999992</v>
      </c>
      <c r="CC152" s="8">
        <v>10.489722222222225</v>
      </c>
      <c r="CE152" s="8">
        <f t="shared" si="112"/>
        <v>-2.2708333333333348</v>
      </c>
      <c r="CF152" s="8">
        <f t="shared" si="113"/>
        <v>-1.1930555555555546</v>
      </c>
      <c r="CG152" s="8">
        <f t="shared" si="114"/>
        <v>-0.14833333333333698</v>
      </c>
      <c r="CH152" s="8">
        <f t="shared" si="115"/>
        <v>-0.27861111111111114</v>
      </c>
      <c r="CI152" s="8">
        <f t="shared" si="116"/>
        <v>0.15083333333333471</v>
      </c>
      <c r="CJ152" s="8">
        <f t="shared" si="117"/>
        <v>-1.7730555555555583</v>
      </c>
      <c r="CL152" s="8">
        <v>1.2000000000000028</v>
      </c>
      <c r="CM152" s="8">
        <v>2.9000000000000057</v>
      </c>
      <c r="CN152" s="8">
        <v>2.9000000000000057</v>
      </c>
      <c r="CO152" s="8">
        <v>1.2000000000000028</v>
      </c>
      <c r="CP152" s="8">
        <v>2.2999999999999972</v>
      </c>
      <c r="CQ152" s="8">
        <v>2.2999999999999972</v>
      </c>
      <c r="CS152" s="8">
        <f t="shared" si="118"/>
        <v>5.6333333333333302</v>
      </c>
      <c r="CT152" s="8">
        <f t="shared" si="119"/>
        <v>5.4166666666666625</v>
      </c>
      <c r="CU152" s="8">
        <f t="shared" si="120"/>
        <v>7.2166666666666597</v>
      </c>
      <c r="CV152" s="8">
        <f t="shared" si="121"/>
        <v>7.8666666666666654</v>
      </c>
      <c r="CW152" s="8">
        <f t="shared" si="122"/>
        <v>7.0333333333333368</v>
      </c>
      <c r="CX152" s="8">
        <f t="shared" si="123"/>
        <v>6.4166666666666696</v>
      </c>
      <c r="CZ152" s="8">
        <f t="shared" si="124"/>
        <v>7.904166666666665</v>
      </c>
      <c r="DA152" s="8">
        <f t="shared" si="125"/>
        <v>6.6097222222222172</v>
      </c>
      <c r="DB152" s="8">
        <f t="shared" si="126"/>
        <v>7.3649999999999967</v>
      </c>
      <c r="DC152" s="8">
        <f t="shared" si="127"/>
        <v>8.1452777777777765</v>
      </c>
      <c r="DD152" s="8">
        <f t="shared" si="128"/>
        <v>6.8825000000000021</v>
      </c>
      <c r="DE152" s="8">
        <f t="shared" si="129"/>
        <v>8.1897222222222279</v>
      </c>
    </row>
    <row r="153" spans="1:109" ht="15.75" x14ac:dyDescent="0.5">
      <c r="A153" s="12" t="s">
        <v>160</v>
      </c>
      <c r="B153" s="7">
        <v>1</v>
      </c>
      <c r="C153" s="7">
        <v>1</v>
      </c>
      <c r="D153" s="8">
        <v>3.4000000000000004</v>
      </c>
      <c r="E153" s="8">
        <v>1.0999999999999999</v>
      </c>
      <c r="F153" s="8">
        <v>3.4000000000000004</v>
      </c>
      <c r="G153" s="8">
        <v>3.4000000000000004</v>
      </c>
      <c r="H153" s="8">
        <v>3.4000000000000004</v>
      </c>
      <c r="I153" s="8">
        <v>2.8000000000000003</v>
      </c>
      <c r="K153" s="8">
        <v>4.1400000000000006</v>
      </c>
      <c r="L153" s="8">
        <v>3.9</v>
      </c>
      <c r="M153" s="8">
        <v>4.1400000000000006</v>
      </c>
      <c r="N153" s="8">
        <v>3.9400000000000004</v>
      </c>
      <c r="O153" s="8">
        <v>4.2800000000000011</v>
      </c>
      <c r="P153" s="8">
        <v>4.9400000000000031</v>
      </c>
      <c r="R153" s="8">
        <f t="shared" si="104"/>
        <v>-0.74000000000000021</v>
      </c>
      <c r="S153" s="8">
        <f t="shared" si="104"/>
        <v>-2.8</v>
      </c>
      <c r="T153" s="8">
        <f t="shared" si="104"/>
        <v>-0.74000000000000021</v>
      </c>
      <c r="U153" s="8">
        <f t="shared" si="102"/>
        <v>-0.54</v>
      </c>
      <c r="V153" s="8">
        <f t="shared" si="102"/>
        <v>-0.88000000000000078</v>
      </c>
      <c r="W153" s="8">
        <f t="shared" si="102"/>
        <v>-2.1400000000000028</v>
      </c>
      <c r="Y153" s="8">
        <v>12.5</v>
      </c>
      <c r="Z153" s="8">
        <v>13.100000000000001</v>
      </c>
      <c r="AA153" s="8">
        <v>13.100000000000001</v>
      </c>
      <c r="AB153" s="8">
        <v>15.4</v>
      </c>
      <c r="AC153" s="8">
        <v>17.100000000000001</v>
      </c>
      <c r="AD153" s="8">
        <v>18.2</v>
      </c>
      <c r="AF153" s="8">
        <v>25.499166666666667</v>
      </c>
      <c r="AG153" s="8">
        <v>26.175000000000001</v>
      </c>
      <c r="AH153" s="8">
        <v>26.979166666666671</v>
      </c>
      <c r="AI153" s="8">
        <v>26.649999999999995</v>
      </c>
      <c r="AJ153" s="8">
        <v>26.835833333333341</v>
      </c>
      <c r="AK153" s="8">
        <v>27.370833333333337</v>
      </c>
      <c r="AM153" s="8">
        <f t="shared" si="105"/>
        <v>-12.999166666666667</v>
      </c>
      <c r="AN153" s="8">
        <f t="shared" si="105"/>
        <v>-13.074999999999999</v>
      </c>
      <c r="AO153" s="8">
        <f t="shared" si="105"/>
        <v>-13.87916666666667</v>
      </c>
      <c r="AP153" s="8">
        <f t="shared" si="103"/>
        <v>-11.249999999999995</v>
      </c>
      <c r="AQ153" s="8">
        <f t="shared" si="103"/>
        <v>-9.7358333333333391</v>
      </c>
      <c r="AR153" s="8">
        <f t="shared" si="103"/>
        <v>-9.1708333333333378</v>
      </c>
      <c r="AT153" s="8">
        <v>19.2</v>
      </c>
      <c r="AU153" s="8">
        <v>16</v>
      </c>
      <c r="AV153" s="8">
        <v>21</v>
      </c>
      <c r="AW153" s="8">
        <v>24.75</v>
      </c>
      <c r="AX153" s="8">
        <v>28</v>
      </c>
      <c r="AY153" s="8">
        <v>28.85</v>
      </c>
      <c r="BB153" s="8">
        <v>15.479999999999999</v>
      </c>
      <c r="BC153" s="8">
        <v>13.64</v>
      </c>
      <c r="BD153" s="8">
        <v>15.76</v>
      </c>
      <c r="BE153" s="8">
        <v>16.8</v>
      </c>
      <c r="BF153" s="8">
        <v>17.78</v>
      </c>
      <c r="BG153" s="8">
        <v>19.88</v>
      </c>
      <c r="BI153" s="8">
        <f t="shared" si="106"/>
        <v>3.7200000000000006</v>
      </c>
      <c r="BJ153" s="8">
        <f t="shared" si="107"/>
        <v>2.3599999999999994</v>
      </c>
      <c r="BK153" s="8">
        <f t="shared" si="108"/>
        <v>5.24</v>
      </c>
      <c r="BL153" s="8">
        <f t="shared" si="109"/>
        <v>7.9499999999999993</v>
      </c>
      <c r="BM153" s="8">
        <f t="shared" si="110"/>
        <v>10.219999999999999</v>
      </c>
      <c r="BN153" s="8">
        <f t="shared" si="111"/>
        <v>8.9700000000000024</v>
      </c>
      <c r="BP153" s="8">
        <f t="array" ref="BP153">AVERAGE(D153,Y153,AT153)</f>
        <v>11.700000000000001</v>
      </c>
      <c r="BQ153" s="8">
        <f t="array" ref="BQ153">AVERAGE(E153,Z153,AU153)</f>
        <v>10.066666666666668</v>
      </c>
      <c r="BR153" s="8">
        <f t="array" ref="BR153">AVERAGE(F153,AA153,AV153)</f>
        <v>12.5</v>
      </c>
      <c r="BS153" s="8">
        <f t="array" ref="BS153">AVERAGE(G153,AB153,AW153)</f>
        <v>14.516666666666666</v>
      </c>
      <c r="BT153" s="8">
        <f t="array" ref="BT153">AVERAGE(H153,AC153,AX153)</f>
        <v>16.166666666666668</v>
      </c>
      <c r="BU153" s="8">
        <f t="array" ref="BU153">AVERAGE(I153,AD153,AY153)</f>
        <v>16.616666666666667</v>
      </c>
      <c r="BX153" s="8">
        <v>15.039722222222222</v>
      </c>
      <c r="BY153" s="8">
        <v>14.571666666666667</v>
      </c>
      <c r="BZ153" s="8">
        <v>15.62638888888889</v>
      </c>
      <c r="CA153" s="8">
        <v>15.796666666666667</v>
      </c>
      <c r="CB153" s="8">
        <v>16.298611111111114</v>
      </c>
      <c r="CC153" s="8">
        <v>17.396944444444447</v>
      </c>
      <c r="CE153" s="8">
        <f t="shared" si="112"/>
        <v>-3.3397222222222211</v>
      </c>
      <c r="CF153" s="8">
        <f t="shared" si="113"/>
        <v>-4.504999999999999</v>
      </c>
      <c r="CG153" s="8">
        <f t="shared" si="114"/>
        <v>-3.12638888888889</v>
      </c>
      <c r="CH153" s="8">
        <f t="shared" si="115"/>
        <v>-1.2800000000000011</v>
      </c>
      <c r="CI153" s="8">
        <f t="shared" si="116"/>
        <v>-0.13194444444444642</v>
      </c>
      <c r="CJ153" s="8">
        <f t="shared" si="117"/>
        <v>-0.78027777777777985</v>
      </c>
      <c r="CL153" s="8">
        <v>5.2000000000000028</v>
      </c>
      <c r="CM153" s="8">
        <v>3.5</v>
      </c>
      <c r="CN153" s="8">
        <v>3.5</v>
      </c>
      <c r="CO153" s="8">
        <v>4</v>
      </c>
      <c r="CP153" s="8">
        <v>2.9000000000000057</v>
      </c>
      <c r="CQ153" s="8">
        <v>4</v>
      </c>
      <c r="CS153" s="8">
        <f t="shared" si="118"/>
        <v>6.4999999999999982</v>
      </c>
      <c r="CT153" s="8">
        <f t="shared" si="119"/>
        <v>6.5666666666666682</v>
      </c>
      <c r="CU153" s="8">
        <f t="shared" si="120"/>
        <v>9</v>
      </c>
      <c r="CV153" s="8">
        <f t="shared" si="121"/>
        <v>10.516666666666666</v>
      </c>
      <c r="CW153" s="8">
        <f t="shared" si="122"/>
        <v>13.266666666666662</v>
      </c>
      <c r="CX153" s="8">
        <f t="shared" si="123"/>
        <v>12.616666666666667</v>
      </c>
      <c r="CZ153" s="8">
        <f t="shared" si="124"/>
        <v>9.8397222222222194</v>
      </c>
      <c r="DA153" s="8">
        <f t="shared" si="125"/>
        <v>11.071666666666667</v>
      </c>
      <c r="DB153" s="8">
        <f t="shared" si="126"/>
        <v>12.12638888888889</v>
      </c>
      <c r="DC153" s="8">
        <f t="shared" si="127"/>
        <v>11.796666666666667</v>
      </c>
      <c r="DD153" s="8">
        <f t="shared" si="128"/>
        <v>13.398611111111109</v>
      </c>
      <c r="DE153" s="8">
        <f t="shared" si="129"/>
        <v>13.396944444444447</v>
      </c>
    </row>
    <row r="154" spans="1:109" ht="15.75" x14ac:dyDescent="0.5">
      <c r="A154" s="13" t="s">
        <v>161</v>
      </c>
      <c r="B154" s="14">
        <v>2</v>
      </c>
      <c r="C154" s="14">
        <v>2</v>
      </c>
      <c r="D154" s="8">
        <v>98.2</v>
      </c>
      <c r="E154" s="8">
        <v>98.8</v>
      </c>
      <c r="F154" s="8">
        <v>98.2</v>
      </c>
      <c r="G154" s="8">
        <v>98.8</v>
      </c>
      <c r="H154" s="8">
        <v>98.8</v>
      </c>
      <c r="I154" s="8">
        <v>99.4</v>
      </c>
      <c r="K154" s="8">
        <v>90.1</v>
      </c>
      <c r="L154" s="8">
        <v>91.78</v>
      </c>
      <c r="M154" s="8">
        <v>91.140000000000015</v>
      </c>
      <c r="N154" s="8">
        <v>91.58</v>
      </c>
      <c r="O154" s="8">
        <v>92.960000000000008</v>
      </c>
      <c r="P154" s="8">
        <v>95.100000000000009</v>
      </c>
      <c r="R154" s="8">
        <f t="shared" si="104"/>
        <v>8.1000000000000085</v>
      </c>
      <c r="S154" s="8">
        <f t="shared" si="104"/>
        <v>7.019999999999996</v>
      </c>
      <c r="T154" s="8">
        <f t="shared" si="104"/>
        <v>7.0599999999999881</v>
      </c>
      <c r="U154" s="8">
        <f t="shared" si="102"/>
        <v>7.2199999999999989</v>
      </c>
      <c r="V154" s="8">
        <f t="shared" si="102"/>
        <v>5.8399999999999892</v>
      </c>
      <c r="W154" s="8">
        <f t="shared" si="102"/>
        <v>4.2999999999999972</v>
      </c>
      <c r="Y154" s="8">
        <v>86.8</v>
      </c>
      <c r="Z154" s="8">
        <v>96</v>
      </c>
      <c r="AA154" s="8">
        <v>97.1</v>
      </c>
      <c r="AB154" s="8">
        <v>100</v>
      </c>
      <c r="AC154" s="8">
        <v>99.4</v>
      </c>
      <c r="AD154" s="8">
        <v>100</v>
      </c>
      <c r="AF154" s="8">
        <v>76.7</v>
      </c>
      <c r="AG154" s="8">
        <v>87.762499999999989</v>
      </c>
      <c r="AH154" s="8">
        <v>89.112499999999997</v>
      </c>
      <c r="AI154" s="8">
        <v>92.1875</v>
      </c>
      <c r="AJ154" s="8">
        <v>93.850000000000009</v>
      </c>
      <c r="AK154" s="8">
        <v>93.125</v>
      </c>
      <c r="AM154" s="8">
        <f t="shared" si="105"/>
        <v>10.099999999999994</v>
      </c>
      <c r="AN154" s="8">
        <f t="shared" si="105"/>
        <v>8.2375000000000114</v>
      </c>
      <c r="AO154" s="8">
        <f t="shared" si="105"/>
        <v>7.9874999999999972</v>
      </c>
      <c r="AP154" s="8">
        <f t="shared" si="103"/>
        <v>7.8125</v>
      </c>
      <c r="AQ154" s="8">
        <f t="shared" si="103"/>
        <v>5.5499999999999972</v>
      </c>
      <c r="AR154" s="8">
        <f t="shared" si="103"/>
        <v>6.875</v>
      </c>
      <c r="AT154" s="8">
        <v>70.100000000000009</v>
      </c>
      <c r="AU154" s="8">
        <v>67.55</v>
      </c>
      <c r="AV154" s="8">
        <v>70.05</v>
      </c>
      <c r="AW154" s="8">
        <v>72.399999999999991</v>
      </c>
      <c r="AX154" s="8">
        <v>79.849999999999994</v>
      </c>
      <c r="AY154" s="8">
        <v>84.8</v>
      </c>
      <c r="BB154" s="8">
        <v>74.7</v>
      </c>
      <c r="BC154" s="8">
        <v>71.040000000000006</v>
      </c>
      <c r="BD154" s="8">
        <v>77.14</v>
      </c>
      <c r="BE154" s="8">
        <v>78.400000000000006</v>
      </c>
      <c r="BF154" s="8">
        <v>86.72</v>
      </c>
      <c r="BG154" s="8">
        <v>89.16</v>
      </c>
      <c r="BI154" s="8">
        <f t="shared" si="106"/>
        <v>-4.5999999999999943</v>
      </c>
      <c r="BJ154" s="8">
        <f t="shared" si="107"/>
        <v>-3.4900000000000091</v>
      </c>
      <c r="BK154" s="8">
        <f t="shared" si="108"/>
        <v>-7.0900000000000034</v>
      </c>
      <c r="BL154" s="8">
        <f t="shared" si="109"/>
        <v>-6.0000000000000142</v>
      </c>
      <c r="BM154" s="8">
        <f t="shared" si="110"/>
        <v>-6.8700000000000045</v>
      </c>
      <c r="BN154" s="8">
        <f t="shared" si="111"/>
        <v>-4.3599999999999994</v>
      </c>
      <c r="BP154" s="8">
        <f t="array" ref="BP154">AVERAGE(D154,Y154,AT154)</f>
        <v>85.033333333333346</v>
      </c>
      <c r="BQ154" s="8">
        <f t="array" ref="BQ154">AVERAGE(E154,Z154,AU154)</f>
        <v>87.45</v>
      </c>
      <c r="BR154" s="8">
        <f t="array" ref="BR154">AVERAGE(F154,AA154,AV154)</f>
        <v>88.45</v>
      </c>
      <c r="BS154" s="8">
        <f t="array" ref="BS154">AVERAGE(G154,AB154,AW154)</f>
        <v>90.399999999999991</v>
      </c>
      <c r="BT154" s="8">
        <f t="array" ref="BT154">AVERAGE(H154,AC154,AX154)</f>
        <v>92.683333333333323</v>
      </c>
      <c r="BU154" s="8">
        <f t="array" ref="BU154">AVERAGE(I154,AD154,AY154)</f>
        <v>94.733333333333334</v>
      </c>
      <c r="BX154" s="8">
        <v>80.5</v>
      </c>
      <c r="BY154" s="8">
        <v>83.527499999999989</v>
      </c>
      <c r="BZ154" s="8">
        <v>85.797499999999999</v>
      </c>
      <c r="CA154" s="8">
        <v>87.389166666666668</v>
      </c>
      <c r="CB154" s="8">
        <v>91.176666666666662</v>
      </c>
      <c r="CC154" s="8">
        <v>92.461666666666659</v>
      </c>
      <c r="CE154" s="8">
        <f t="shared" si="112"/>
        <v>4.5333333333333456</v>
      </c>
      <c r="CF154" s="8">
        <f t="shared" si="113"/>
        <v>3.9225000000000136</v>
      </c>
      <c r="CG154" s="8">
        <f t="shared" si="114"/>
        <v>2.6525000000000034</v>
      </c>
      <c r="CH154" s="8">
        <f t="shared" si="115"/>
        <v>3.0108333333333235</v>
      </c>
      <c r="CI154" s="8">
        <f t="shared" si="116"/>
        <v>1.5066666666666606</v>
      </c>
      <c r="CJ154" s="8">
        <f t="shared" si="117"/>
        <v>2.2716666666666754</v>
      </c>
      <c r="CL154" s="8">
        <v>80</v>
      </c>
      <c r="CM154" s="8">
        <v>66.3</v>
      </c>
      <c r="CN154" s="8">
        <v>81.8</v>
      </c>
      <c r="CO154" s="8">
        <v>85.2</v>
      </c>
      <c r="CP154" s="8">
        <v>97.2</v>
      </c>
      <c r="CQ154" s="8">
        <v>98.3</v>
      </c>
      <c r="CS154" s="8">
        <f t="shared" si="118"/>
        <v>5.0333333333333456</v>
      </c>
      <c r="CT154" s="8">
        <f t="shared" si="119"/>
        <v>21.150000000000006</v>
      </c>
      <c r="CU154" s="8">
        <f t="shared" si="120"/>
        <v>6.6500000000000057</v>
      </c>
      <c r="CV154" s="8">
        <f t="shared" si="121"/>
        <v>5.1999999999999886</v>
      </c>
      <c r="CW154" s="8">
        <f t="shared" si="122"/>
        <v>-4.5166666666666799</v>
      </c>
      <c r="CX154" s="8">
        <f t="shared" si="123"/>
        <v>-3.5666666666666629</v>
      </c>
      <c r="CZ154" s="8">
        <f t="shared" si="124"/>
        <v>0.5</v>
      </c>
      <c r="DA154" s="8">
        <f t="shared" si="125"/>
        <v>17.227499999999992</v>
      </c>
      <c r="DB154" s="8">
        <f t="shared" si="126"/>
        <v>3.9975000000000023</v>
      </c>
      <c r="DC154" s="8">
        <f t="shared" si="127"/>
        <v>2.1891666666666652</v>
      </c>
      <c r="DD154" s="8">
        <f t="shared" si="128"/>
        <v>-6.0233333333333405</v>
      </c>
      <c r="DE154" s="8">
        <f t="shared" si="129"/>
        <v>-5.8383333333333383</v>
      </c>
    </row>
    <row r="155" spans="1:109" ht="15.75" x14ac:dyDescent="0.5">
      <c r="A155" s="12" t="s">
        <v>162</v>
      </c>
      <c r="B155" s="7">
        <v>1</v>
      </c>
      <c r="C155" s="7">
        <v>1</v>
      </c>
      <c r="D155" s="8">
        <v>35.4</v>
      </c>
      <c r="E155" s="8">
        <v>25.1</v>
      </c>
      <c r="F155" s="8">
        <v>29.7</v>
      </c>
      <c r="G155" s="8">
        <v>36</v>
      </c>
      <c r="H155" s="8">
        <v>32</v>
      </c>
      <c r="I155" s="8">
        <v>25.1</v>
      </c>
      <c r="K155" s="8">
        <v>42.000000000000007</v>
      </c>
      <c r="L155" s="8">
        <v>32.28</v>
      </c>
      <c r="M155" s="8">
        <v>34.419999999999995</v>
      </c>
      <c r="N155" s="8">
        <v>40.379999999999995</v>
      </c>
      <c r="O155" s="8">
        <v>36.36</v>
      </c>
      <c r="P155" s="8">
        <v>30.560000000000002</v>
      </c>
      <c r="R155" s="8">
        <f t="shared" si="104"/>
        <v>-6.6000000000000085</v>
      </c>
      <c r="S155" s="8">
        <f t="shared" si="104"/>
        <v>-7.18</v>
      </c>
      <c r="T155" s="8">
        <f t="shared" si="104"/>
        <v>-4.7199999999999953</v>
      </c>
      <c r="U155" s="8">
        <f t="shared" si="102"/>
        <v>-4.3799999999999955</v>
      </c>
      <c r="V155" s="8">
        <f t="shared" si="102"/>
        <v>-4.3599999999999994</v>
      </c>
      <c r="W155" s="8">
        <f t="shared" si="102"/>
        <v>-5.4600000000000009</v>
      </c>
      <c r="Y155" s="8">
        <v>28.499999999999996</v>
      </c>
      <c r="Z155" s="8">
        <v>21.099999999999998</v>
      </c>
      <c r="AA155" s="8">
        <v>21.099999999999998</v>
      </c>
      <c r="AB155" s="8">
        <v>22.2</v>
      </c>
      <c r="AC155" s="8">
        <v>21.099999999999998</v>
      </c>
      <c r="AD155" s="8">
        <v>18.8</v>
      </c>
      <c r="AF155" s="8">
        <v>36.581666666666663</v>
      </c>
      <c r="AG155" s="8">
        <v>33.185833333333335</v>
      </c>
      <c r="AH155" s="8">
        <v>34.44583333333334</v>
      </c>
      <c r="AI155" s="8">
        <v>34.4375</v>
      </c>
      <c r="AJ155" s="8">
        <v>30.066666666666666</v>
      </c>
      <c r="AK155" s="8">
        <v>29.833333333333332</v>
      </c>
      <c r="AM155" s="8">
        <f t="shared" si="105"/>
        <v>-8.081666666666667</v>
      </c>
      <c r="AN155" s="8">
        <f t="shared" si="105"/>
        <v>-12.085833333333337</v>
      </c>
      <c r="AO155" s="8">
        <f t="shared" si="105"/>
        <v>-13.345833333333342</v>
      </c>
      <c r="AP155" s="8">
        <f t="shared" si="103"/>
        <v>-12.237500000000001</v>
      </c>
      <c r="AQ155" s="8">
        <f t="shared" si="103"/>
        <v>-8.9666666666666686</v>
      </c>
      <c r="AR155" s="8">
        <f t="shared" si="103"/>
        <v>-11.033333333333331</v>
      </c>
      <c r="AT155" s="8">
        <v>16.45</v>
      </c>
      <c r="AU155" s="8">
        <v>17.299999999999997</v>
      </c>
      <c r="AV155" s="8">
        <v>17.55</v>
      </c>
      <c r="AW155" s="8">
        <v>19.899999999999999</v>
      </c>
      <c r="AX155" s="8">
        <v>23.75</v>
      </c>
      <c r="AY155" s="8">
        <v>19.950000000000003</v>
      </c>
      <c r="BB155" s="8">
        <v>18.479999999999997</v>
      </c>
      <c r="BC155" s="8">
        <v>19.52</v>
      </c>
      <c r="BD155" s="8">
        <v>18.34</v>
      </c>
      <c r="BE155" s="8">
        <v>19.659999999999997</v>
      </c>
      <c r="BF155" s="8">
        <v>24.499999999999996</v>
      </c>
      <c r="BG155" s="8">
        <v>20.340000000000003</v>
      </c>
      <c r="BI155" s="8">
        <f t="shared" si="106"/>
        <v>-2.0299999999999976</v>
      </c>
      <c r="BJ155" s="8">
        <f t="shared" si="107"/>
        <v>-2.2200000000000024</v>
      </c>
      <c r="BK155" s="8">
        <f t="shared" si="108"/>
        <v>-0.78999999999999915</v>
      </c>
      <c r="BL155" s="8">
        <f t="shared" si="109"/>
        <v>0.24000000000000199</v>
      </c>
      <c r="BM155" s="8">
        <f t="shared" si="110"/>
        <v>-0.74999999999999645</v>
      </c>
      <c r="BN155" s="8">
        <f t="shared" si="111"/>
        <v>-0.39000000000000057</v>
      </c>
      <c r="BP155" s="8">
        <f t="array" ref="BP155">AVERAGE(D155,Y155,AT155)</f>
        <v>26.783333333333331</v>
      </c>
      <c r="BQ155" s="8">
        <f t="array" ref="BQ155">AVERAGE(E155,Z155,AU155)</f>
        <v>21.166666666666668</v>
      </c>
      <c r="BR155" s="8">
        <f t="array" ref="BR155">AVERAGE(F155,AA155,AV155)</f>
        <v>22.783333333333331</v>
      </c>
      <c r="BS155" s="8">
        <f t="array" ref="BS155">AVERAGE(G155,AB155,AW155)</f>
        <v>26.033333333333331</v>
      </c>
      <c r="BT155" s="8">
        <f t="array" ref="BT155">AVERAGE(H155,AC155,AX155)</f>
        <v>25.616666666666664</v>
      </c>
      <c r="BU155" s="8">
        <f t="array" ref="BU155">AVERAGE(I155,AD155,AY155)</f>
        <v>21.283333333333335</v>
      </c>
      <c r="BX155" s="8">
        <v>32.353888888888889</v>
      </c>
      <c r="BY155" s="8">
        <v>28.328611111111112</v>
      </c>
      <c r="BZ155" s="8">
        <v>29.068611111111114</v>
      </c>
      <c r="CA155" s="8">
        <v>31.492499999999996</v>
      </c>
      <c r="CB155" s="8">
        <v>30.308888888888887</v>
      </c>
      <c r="CC155" s="8">
        <v>26.911111111111111</v>
      </c>
      <c r="CE155" s="8">
        <f t="shared" si="112"/>
        <v>-5.5705555555555577</v>
      </c>
      <c r="CF155" s="8">
        <f t="shared" si="113"/>
        <v>-7.161944444444444</v>
      </c>
      <c r="CG155" s="8">
        <f t="shared" si="114"/>
        <v>-6.2852777777777824</v>
      </c>
      <c r="CH155" s="8">
        <f t="shared" si="115"/>
        <v>-5.4591666666666647</v>
      </c>
      <c r="CI155" s="8">
        <f t="shared" si="116"/>
        <v>-4.6922222222222238</v>
      </c>
      <c r="CJ155" s="8">
        <f t="shared" si="117"/>
        <v>-5.6277777777777764</v>
      </c>
      <c r="CL155" s="8">
        <v>23.5</v>
      </c>
      <c r="CM155" s="8">
        <v>20</v>
      </c>
      <c r="CN155" s="8">
        <v>21.200000000000003</v>
      </c>
      <c r="CO155" s="8">
        <v>20.599999999999994</v>
      </c>
      <c r="CP155" s="8">
        <v>19.5</v>
      </c>
      <c r="CQ155" s="8">
        <v>15.5</v>
      </c>
      <c r="CS155" s="8">
        <f t="shared" si="118"/>
        <v>3.2833333333333314</v>
      </c>
      <c r="CT155" s="8">
        <f t="shared" si="119"/>
        <v>1.1666666666666679</v>
      </c>
      <c r="CU155" s="8">
        <f t="shared" si="120"/>
        <v>1.5833333333333286</v>
      </c>
      <c r="CV155" s="8">
        <f t="shared" si="121"/>
        <v>5.4333333333333371</v>
      </c>
      <c r="CW155" s="8">
        <f t="shared" si="122"/>
        <v>6.1166666666666636</v>
      </c>
      <c r="CX155" s="8">
        <f t="shared" si="123"/>
        <v>5.783333333333335</v>
      </c>
      <c r="CZ155" s="8">
        <f t="shared" si="124"/>
        <v>8.8538888888888891</v>
      </c>
      <c r="DA155" s="8">
        <f t="shared" si="125"/>
        <v>8.3286111111111119</v>
      </c>
      <c r="DB155" s="8">
        <f t="shared" si="126"/>
        <v>7.868611111111111</v>
      </c>
      <c r="DC155" s="8">
        <f t="shared" si="127"/>
        <v>10.892500000000002</v>
      </c>
      <c r="DD155" s="8">
        <f t="shared" si="128"/>
        <v>10.808888888888887</v>
      </c>
      <c r="DE155" s="8">
        <f t="shared" si="129"/>
        <v>11.411111111111111</v>
      </c>
    </row>
    <row r="156" spans="1:109" ht="15.75" x14ac:dyDescent="0.5">
      <c r="A156" s="12" t="s">
        <v>163</v>
      </c>
      <c r="B156" s="7">
        <v>1</v>
      </c>
      <c r="C156" s="7">
        <v>2</v>
      </c>
      <c r="D156" s="8">
        <v>92</v>
      </c>
      <c r="E156" s="8">
        <v>98.2</v>
      </c>
      <c r="F156" s="8">
        <v>96.5</v>
      </c>
      <c r="G156" s="8">
        <v>94.8</v>
      </c>
      <c r="H156" s="8">
        <v>97.7</v>
      </c>
      <c r="I156" s="8">
        <v>94.8</v>
      </c>
      <c r="K156" s="8">
        <v>83.7</v>
      </c>
      <c r="L156" s="8">
        <v>88.16</v>
      </c>
      <c r="M156" s="8">
        <v>86.56</v>
      </c>
      <c r="N156" s="8">
        <v>87.24</v>
      </c>
      <c r="O156" s="8">
        <v>91.26</v>
      </c>
      <c r="P156" s="8">
        <v>88.4</v>
      </c>
      <c r="R156" s="8">
        <f t="shared" si="104"/>
        <v>8.2999999999999972</v>
      </c>
      <c r="S156" s="8">
        <f t="shared" si="104"/>
        <v>10.040000000000006</v>
      </c>
      <c r="T156" s="8">
        <f t="shared" si="104"/>
        <v>9.9399999999999977</v>
      </c>
      <c r="U156" s="8">
        <f t="shared" si="102"/>
        <v>7.5600000000000023</v>
      </c>
      <c r="V156" s="8">
        <f t="shared" si="102"/>
        <v>6.4399999999999977</v>
      </c>
      <c r="W156" s="8">
        <f t="shared" si="102"/>
        <v>6.3999999999999915</v>
      </c>
      <c r="Y156" s="8">
        <v>81.100000000000009</v>
      </c>
      <c r="Z156" s="8">
        <v>93.7</v>
      </c>
      <c r="AA156" s="8">
        <v>93.100000000000009</v>
      </c>
      <c r="AB156" s="8">
        <v>94.199999999999989</v>
      </c>
      <c r="AC156" s="8">
        <v>93.7</v>
      </c>
      <c r="AD156" s="8">
        <v>93.7</v>
      </c>
      <c r="AF156" s="8">
        <v>69.974999999999994</v>
      </c>
      <c r="AG156" s="8">
        <v>77.756666666666661</v>
      </c>
      <c r="AH156" s="8">
        <v>78.354166666666657</v>
      </c>
      <c r="AI156" s="8">
        <v>78.220833333333331</v>
      </c>
      <c r="AJ156" s="8">
        <v>77.254166666666677</v>
      </c>
      <c r="AK156" s="8">
        <v>79.524166666666673</v>
      </c>
      <c r="AM156" s="8">
        <f t="shared" si="105"/>
        <v>11.125000000000014</v>
      </c>
      <c r="AN156" s="8">
        <f t="shared" si="105"/>
        <v>15.943333333333342</v>
      </c>
      <c r="AO156" s="8">
        <f t="shared" si="105"/>
        <v>14.745833333333351</v>
      </c>
      <c r="AP156" s="8">
        <f t="shared" si="103"/>
        <v>15.979166666666657</v>
      </c>
      <c r="AQ156" s="8">
        <f t="shared" si="103"/>
        <v>16.445833333333326</v>
      </c>
      <c r="AR156" s="8">
        <f t="shared" si="103"/>
        <v>14.17583333333333</v>
      </c>
      <c r="AT156" s="8">
        <v>58.2</v>
      </c>
      <c r="AU156" s="8">
        <v>57.699999999999996</v>
      </c>
      <c r="AV156" s="8">
        <v>60.35</v>
      </c>
      <c r="AW156" s="8">
        <v>59.45</v>
      </c>
      <c r="AX156" s="8">
        <v>55.95</v>
      </c>
      <c r="AY156" s="8">
        <v>58.85</v>
      </c>
      <c r="BB156" s="8">
        <v>65.66</v>
      </c>
      <c r="BC156" s="8">
        <v>62.04</v>
      </c>
      <c r="BD156" s="8">
        <v>65.88000000000001</v>
      </c>
      <c r="BE156" s="8">
        <v>65.679999999999993</v>
      </c>
      <c r="BF156" s="8">
        <v>63.839999999999996</v>
      </c>
      <c r="BG156" s="8">
        <v>68.599999999999994</v>
      </c>
      <c r="BI156" s="8">
        <f t="shared" si="106"/>
        <v>-7.4599999999999937</v>
      </c>
      <c r="BJ156" s="8">
        <f t="shared" si="107"/>
        <v>-4.3400000000000034</v>
      </c>
      <c r="BK156" s="8">
        <f t="shared" si="108"/>
        <v>-5.5300000000000082</v>
      </c>
      <c r="BL156" s="8">
        <f t="shared" si="109"/>
        <v>-6.2299999999999898</v>
      </c>
      <c r="BM156" s="8">
        <f t="shared" si="110"/>
        <v>-7.8899999999999935</v>
      </c>
      <c r="BN156" s="8">
        <f t="shared" si="111"/>
        <v>-9.7499999999999929</v>
      </c>
      <c r="BP156" s="8">
        <f t="array" ref="BP156">AVERAGE(D156,Y156,AT156)</f>
        <v>77.100000000000009</v>
      </c>
      <c r="BQ156" s="8">
        <f t="array" ref="BQ156">AVERAGE(E156,Z156,AU156)</f>
        <v>83.2</v>
      </c>
      <c r="BR156" s="8">
        <f t="array" ref="BR156">AVERAGE(F156,AA156,AV156)</f>
        <v>83.316666666666677</v>
      </c>
      <c r="BS156" s="8">
        <f t="array" ref="BS156">AVERAGE(G156,AB156,AW156)</f>
        <v>82.816666666666663</v>
      </c>
      <c r="BT156" s="8">
        <f t="array" ref="BT156">AVERAGE(H156,AC156,AX156)</f>
        <v>82.45</v>
      </c>
      <c r="BU156" s="8">
        <f t="array" ref="BU156">AVERAGE(I156,AD156,AY156)</f>
        <v>82.45</v>
      </c>
      <c r="BX156" s="8">
        <v>73.111666666666665</v>
      </c>
      <c r="BY156" s="8">
        <v>75.98555555555555</v>
      </c>
      <c r="BZ156" s="8">
        <v>76.93138888888889</v>
      </c>
      <c r="CA156" s="8">
        <v>77.046944444444435</v>
      </c>
      <c r="CB156" s="8">
        <v>77.4513888888889</v>
      </c>
      <c r="CC156" s="8">
        <v>78.841388888888886</v>
      </c>
      <c r="CE156" s="8">
        <f t="shared" si="112"/>
        <v>3.9883333333333439</v>
      </c>
      <c r="CF156" s="8">
        <f t="shared" si="113"/>
        <v>7.2144444444444531</v>
      </c>
      <c r="CG156" s="8">
        <f t="shared" si="114"/>
        <v>6.3852777777777874</v>
      </c>
      <c r="CH156" s="8">
        <f t="shared" si="115"/>
        <v>5.769722222222228</v>
      </c>
      <c r="CI156" s="8">
        <f t="shared" si="116"/>
        <v>4.9986111111111029</v>
      </c>
      <c r="CJ156" s="8">
        <f t="shared" si="117"/>
        <v>3.6086111111111165</v>
      </c>
      <c r="CL156" s="8">
        <v>93.8</v>
      </c>
      <c r="CM156" s="8">
        <v>89.8</v>
      </c>
      <c r="CN156" s="8">
        <v>85.8</v>
      </c>
      <c r="CO156" s="8">
        <v>92.6</v>
      </c>
      <c r="CP156" s="8">
        <v>87.5</v>
      </c>
      <c r="CQ156" s="8">
        <v>90.3</v>
      </c>
      <c r="CS156" s="8">
        <f t="shared" si="118"/>
        <v>-16.699999999999989</v>
      </c>
      <c r="CT156" s="8">
        <f t="shared" si="119"/>
        <v>-6.5999999999999943</v>
      </c>
      <c r="CU156" s="8">
        <f t="shared" si="120"/>
        <v>-2.4833333333333201</v>
      </c>
      <c r="CV156" s="8">
        <f t="shared" si="121"/>
        <v>-9.7833333333333314</v>
      </c>
      <c r="CW156" s="8">
        <f t="shared" si="122"/>
        <v>-5.0499999999999972</v>
      </c>
      <c r="CX156" s="8">
        <f t="shared" si="123"/>
        <v>-7.8499999999999943</v>
      </c>
      <c r="CZ156" s="8">
        <f t="shared" si="124"/>
        <v>-20.688333333333333</v>
      </c>
      <c r="DA156" s="8">
        <f t="shared" si="125"/>
        <v>-13.814444444444447</v>
      </c>
      <c r="DB156" s="8">
        <f t="shared" si="126"/>
        <v>-8.8686111111111074</v>
      </c>
      <c r="DC156" s="8">
        <f t="shared" si="127"/>
        <v>-15.553055555555559</v>
      </c>
      <c r="DD156" s="8">
        <f t="shared" si="128"/>
        <v>-10.0486111111111</v>
      </c>
      <c r="DE156" s="8">
        <f t="shared" si="129"/>
        <v>-11.458611111111111</v>
      </c>
    </row>
    <row r="157" spans="1:109" ht="15.75" x14ac:dyDescent="0.5">
      <c r="A157" s="12" t="s">
        <v>164</v>
      </c>
      <c r="B157" s="7">
        <v>1</v>
      </c>
      <c r="C157" s="7">
        <v>2</v>
      </c>
      <c r="D157" s="8">
        <v>45.7</v>
      </c>
      <c r="E157" s="8">
        <v>47.4</v>
      </c>
      <c r="F157" s="8">
        <v>49.1</v>
      </c>
      <c r="G157" s="8">
        <v>49.1</v>
      </c>
      <c r="H157" s="8">
        <v>49.7</v>
      </c>
      <c r="I157" s="8">
        <v>41.699999999999996</v>
      </c>
      <c r="K157" s="8">
        <v>48.839999999999996</v>
      </c>
      <c r="L157" s="8">
        <v>51</v>
      </c>
      <c r="M157" s="8">
        <v>51.840000000000011</v>
      </c>
      <c r="N157" s="8">
        <v>52.5</v>
      </c>
      <c r="O157" s="8">
        <v>51.94</v>
      </c>
      <c r="P157" s="8">
        <v>46.44</v>
      </c>
      <c r="R157" s="8">
        <f t="shared" si="104"/>
        <v>-3.1399999999999935</v>
      </c>
      <c r="S157" s="8">
        <f t="shared" si="104"/>
        <v>-3.6000000000000014</v>
      </c>
      <c r="T157" s="8">
        <f t="shared" si="104"/>
        <v>-2.7400000000000091</v>
      </c>
      <c r="U157" s="8">
        <f t="shared" si="102"/>
        <v>-3.3999999999999986</v>
      </c>
      <c r="V157" s="8">
        <f t="shared" si="102"/>
        <v>-2.2399999999999949</v>
      </c>
      <c r="W157" s="8">
        <f t="shared" si="102"/>
        <v>-4.740000000000002</v>
      </c>
      <c r="Y157" s="8">
        <v>42.8</v>
      </c>
      <c r="Z157" s="8">
        <v>45.7</v>
      </c>
      <c r="AA157" s="8">
        <v>41.099999999999994</v>
      </c>
      <c r="AB157" s="8">
        <v>44.5</v>
      </c>
      <c r="AC157" s="8">
        <v>43.4</v>
      </c>
      <c r="AD157" s="8">
        <v>38.800000000000004</v>
      </c>
      <c r="AF157" s="8">
        <v>35.549999999999997</v>
      </c>
      <c r="AG157" s="8">
        <v>40.090000000000003</v>
      </c>
      <c r="AH157" s="8">
        <v>35.282499999999999</v>
      </c>
      <c r="AI157" s="8">
        <v>37.795833333333334</v>
      </c>
      <c r="AJ157" s="8">
        <v>38.262499999999996</v>
      </c>
      <c r="AK157" s="8">
        <v>39.631666666666668</v>
      </c>
      <c r="AM157" s="8">
        <f t="shared" si="105"/>
        <v>7.25</v>
      </c>
      <c r="AN157" s="8">
        <f t="shared" si="105"/>
        <v>5.6099999999999994</v>
      </c>
      <c r="AO157" s="8">
        <f t="shared" si="105"/>
        <v>5.8174999999999955</v>
      </c>
      <c r="AP157" s="8">
        <f t="shared" si="103"/>
        <v>6.7041666666666657</v>
      </c>
      <c r="AQ157" s="8">
        <f t="shared" si="103"/>
        <v>5.1375000000000028</v>
      </c>
      <c r="AR157" s="8">
        <f t="shared" si="103"/>
        <v>-0.83166666666666345</v>
      </c>
      <c r="AT157" s="8">
        <v>43.7</v>
      </c>
      <c r="AU157" s="8">
        <v>47.5</v>
      </c>
      <c r="AV157" s="8">
        <v>49.95</v>
      </c>
      <c r="AW157" s="8">
        <v>54.2</v>
      </c>
      <c r="AX157" s="8">
        <v>50.75</v>
      </c>
      <c r="AY157" s="8">
        <v>69.95</v>
      </c>
      <c r="BB157" s="8">
        <v>48.959999999999994</v>
      </c>
      <c r="BC157" s="8">
        <v>50.4</v>
      </c>
      <c r="BD157" s="8">
        <v>49.14</v>
      </c>
      <c r="BE157" s="8">
        <v>53.4</v>
      </c>
      <c r="BF157" s="8">
        <v>50.42</v>
      </c>
      <c r="BG157" s="8">
        <v>65.34</v>
      </c>
      <c r="BI157" s="8">
        <f t="shared" si="106"/>
        <v>-5.2599999999999909</v>
      </c>
      <c r="BJ157" s="8">
        <f t="shared" si="107"/>
        <v>-2.8999999999999986</v>
      </c>
      <c r="BK157" s="8">
        <f t="shared" si="108"/>
        <v>0.81000000000000227</v>
      </c>
      <c r="BL157" s="8">
        <f t="shared" si="109"/>
        <v>0.80000000000000426</v>
      </c>
      <c r="BM157" s="8">
        <f t="shared" si="110"/>
        <v>0.32999999999999829</v>
      </c>
      <c r="BN157" s="8">
        <f t="shared" si="111"/>
        <v>4.6099999999999994</v>
      </c>
      <c r="BP157" s="8">
        <f t="array" ref="BP157">AVERAGE(D157,Y157,AT157)</f>
        <v>44.066666666666663</v>
      </c>
      <c r="BQ157" s="8">
        <f t="array" ref="BQ157">AVERAGE(E157,Z157,AU157)</f>
        <v>46.866666666666667</v>
      </c>
      <c r="BR157" s="8">
        <f t="array" ref="BR157">AVERAGE(F157,AA157,AV157)</f>
        <v>46.716666666666661</v>
      </c>
      <c r="BS157" s="8">
        <f t="array" ref="BS157">AVERAGE(G157,AB157,AW157)</f>
        <v>49.266666666666673</v>
      </c>
      <c r="BT157" s="8">
        <f t="array" ref="BT157">AVERAGE(H157,AC157,AX157)</f>
        <v>47.949999999999996</v>
      </c>
      <c r="BU157" s="8">
        <f t="array" ref="BU157">AVERAGE(I157,AD157,AY157)</f>
        <v>50.15</v>
      </c>
      <c r="BX157" s="8">
        <v>44.449999999999989</v>
      </c>
      <c r="BY157" s="8">
        <v>47.163333333333334</v>
      </c>
      <c r="BZ157" s="8">
        <v>45.420833333333327</v>
      </c>
      <c r="CA157" s="8">
        <v>47.898611111111109</v>
      </c>
      <c r="CB157" s="8">
        <v>46.874166666666667</v>
      </c>
      <c r="CC157" s="8">
        <v>50.470555555555556</v>
      </c>
      <c r="CE157" s="8">
        <f t="shared" si="112"/>
        <v>-0.38333333333332575</v>
      </c>
      <c r="CF157" s="8">
        <f t="shared" si="113"/>
        <v>-0.29666666666666686</v>
      </c>
      <c r="CG157" s="8">
        <f t="shared" si="114"/>
        <v>1.2958333333333343</v>
      </c>
      <c r="CH157" s="8">
        <f t="shared" si="115"/>
        <v>1.3680555555555642</v>
      </c>
      <c r="CI157" s="8">
        <f t="shared" si="116"/>
        <v>1.0758333333333283</v>
      </c>
      <c r="CJ157" s="8">
        <f t="shared" si="117"/>
        <v>-0.3205555555555577</v>
      </c>
      <c r="CL157" s="8">
        <v>69.2</v>
      </c>
      <c r="CM157" s="8">
        <v>67.5</v>
      </c>
      <c r="CN157" s="8">
        <v>54.3</v>
      </c>
      <c r="CO157" s="8">
        <v>58.900000000000006</v>
      </c>
      <c r="CP157" s="8">
        <v>66.3</v>
      </c>
      <c r="CQ157" s="8">
        <v>53.8</v>
      </c>
      <c r="CS157" s="8">
        <f t="shared" si="118"/>
        <v>-25.13333333333334</v>
      </c>
      <c r="CT157" s="8">
        <f t="shared" si="119"/>
        <v>-20.633333333333333</v>
      </c>
      <c r="CU157" s="8">
        <f t="shared" si="120"/>
        <v>-7.5833333333333357</v>
      </c>
      <c r="CV157" s="8">
        <f t="shared" si="121"/>
        <v>-9.6333333333333329</v>
      </c>
      <c r="CW157" s="8">
        <f t="shared" si="122"/>
        <v>-18.350000000000001</v>
      </c>
      <c r="CX157" s="8">
        <f t="shared" si="123"/>
        <v>-3.6499999999999986</v>
      </c>
      <c r="CZ157" s="8">
        <f t="shared" si="124"/>
        <v>-24.750000000000014</v>
      </c>
      <c r="DA157" s="8">
        <f t="shared" si="125"/>
        <v>-20.336666666666666</v>
      </c>
      <c r="DB157" s="8">
        <f t="shared" si="126"/>
        <v>-8.87916666666667</v>
      </c>
      <c r="DC157" s="8">
        <f t="shared" si="127"/>
        <v>-11.001388888888897</v>
      </c>
      <c r="DD157" s="8">
        <f t="shared" si="128"/>
        <v>-19.42583333333333</v>
      </c>
      <c r="DE157" s="8">
        <f t="shared" si="129"/>
        <v>-3.3294444444444409</v>
      </c>
    </row>
    <row r="158" spans="1:109" ht="15.75" x14ac:dyDescent="0.5">
      <c r="A158" s="16" t="s">
        <v>165</v>
      </c>
      <c r="B158" s="7">
        <v>1</v>
      </c>
      <c r="C158" s="7">
        <v>2</v>
      </c>
      <c r="D158" s="8">
        <v>55.400000000000006</v>
      </c>
      <c r="E158" s="8">
        <v>58.199999999999996</v>
      </c>
      <c r="F158" s="8">
        <v>54.800000000000004</v>
      </c>
      <c r="G158" s="8">
        <v>55.400000000000006</v>
      </c>
      <c r="H158" s="8">
        <v>64.5</v>
      </c>
      <c r="I158" s="8">
        <v>72</v>
      </c>
      <c r="K158" s="8">
        <v>58</v>
      </c>
      <c r="L158" s="8">
        <v>60.04</v>
      </c>
      <c r="M158" s="8">
        <v>56.279999999999994</v>
      </c>
      <c r="N158" s="8">
        <v>55.6</v>
      </c>
      <c r="O158" s="8">
        <v>64.47999999999999</v>
      </c>
      <c r="P158" s="8">
        <v>68.86</v>
      </c>
      <c r="R158" s="8">
        <f t="shared" si="104"/>
        <v>-2.5999999999999943</v>
      </c>
      <c r="S158" s="8">
        <f t="shared" si="104"/>
        <v>-1.8400000000000034</v>
      </c>
      <c r="T158" s="8">
        <f t="shared" si="104"/>
        <v>-1.4799999999999898</v>
      </c>
      <c r="U158" s="8">
        <f t="shared" si="102"/>
        <v>-0.19999999999999574</v>
      </c>
      <c r="V158" s="8">
        <f t="shared" si="102"/>
        <v>2.0000000000010232E-2</v>
      </c>
      <c r="W158" s="8">
        <f t="shared" si="102"/>
        <v>3.1400000000000006</v>
      </c>
      <c r="Y158" s="8">
        <v>25.7</v>
      </c>
      <c r="Z158" s="8">
        <v>33.1</v>
      </c>
      <c r="AA158" s="8">
        <v>45.1</v>
      </c>
      <c r="AB158" s="8">
        <v>44</v>
      </c>
      <c r="AC158" s="8">
        <v>72.5</v>
      </c>
      <c r="AD158" s="8">
        <v>86.2</v>
      </c>
      <c r="AF158" s="8">
        <v>36.662500000000001</v>
      </c>
      <c r="AG158" s="8">
        <v>42.674999999999997</v>
      </c>
      <c r="AH158" s="8">
        <v>47.091666666666669</v>
      </c>
      <c r="AI158" s="8">
        <v>46.516666666666666</v>
      </c>
      <c r="AJ158" s="8">
        <v>67.025000000000006</v>
      </c>
      <c r="AK158" s="8">
        <v>71.845833333333331</v>
      </c>
      <c r="AM158" s="8">
        <f t="shared" si="105"/>
        <v>-10.962500000000002</v>
      </c>
      <c r="AN158" s="8">
        <f t="shared" si="105"/>
        <v>-9.5749999999999957</v>
      </c>
      <c r="AO158" s="8">
        <f t="shared" si="105"/>
        <v>-1.9916666666666671</v>
      </c>
      <c r="AP158" s="8">
        <f t="shared" si="103"/>
        <v>-2.5166666666666657</v>
      </c>
      <c r="AQ158" s="8">
        <f t="shared" si="103"/>
        <v>5.4749999999999943</v>
      </c>
      <c r="AR158" s="8">
        <f t="shared" si="103"/>
        <v>14.354166666666671</v>
      </c>
      <c r="AT158" s="8">
        <v>60.4</v>
      </c>
      <c r="AU158" s="8">
        <v>62.7</v>
      </c>
      <c r="AV158" s="8">
        <v>64.45</v>
      </c>
      <c r="AW158" s="8">
        <v>67</v>
      </c>
      <c r="AX158" s="8">
        <v>65.599999999999994</v>
      </c>
      <c r="AY158" s="8">
        <v>64.7</v>
      </c>
      <c r="BB158" s="8">
        <v>54.720000000000006</v>
      </c>
      <c r="BC158" s="8">
        <v>59.56</v>
      </c>
      <c r="BD158" s="8">
        <v>65.739999999999995</v>
      </c>
      <c r="BE158" s="8">
        <v>65.86</v>
      </c>
      <c r="BF158" s="8">
        <v>65.06</v>
      </c>
      <c r="BG158" s="8">
        <v>64.28</v>
      </c>
      <c r="BI158" s="8">
        <f t="shared" si="106"/>
        <v>5.6799999999999926</v>
      </c>
      <c r="BJ158" s="8">
        <f t="shared" si="107"/>
        <v>3.1400000000000006</v>
      </c>
      <c r="BK158" s="8">
        <f t="shared" si="108"/>
        <v>-1.289999999999992</v>
      </c>
      <c r="BL158" s="8">
        <f t="shared" si="109"/>
        <v>1.1400000000000006</v>
      </c>
      <c r="BM158" s="8">
        <f t="shared" si="110"/>
        <v>0.53999999999999204</v>
      </c>
      <c r="BN158" s="8">
        <f t="shared" si="111"/>
        <v>0.42000000000000171</v>
      </c>
      <c r="BP158" s="8">
        <f t="array" ref="BP158">AVERAGE(D158,Y158,AT158)</f>
        <v>47.166666666666664</v>
      </c>
      <c r="BQ158" s="8">
        <f t="array" ref="BQ158">AVERAGE(E158,Z158,AU158)</f>
        <v>51.333333333333336</v>
      </c>
      <c r="BR158" s="8">
        <f t="array" ref="BR158">AVERAGE(F158,AA158,AV158)</f>
        <v>54.783333333333339</v>
      </c>
      <c r="BS158" s="8">
        <f t="array" ref="BS158">AVERAGE(G158,AB158,AW158)</f>
        <v>55.466666666666669</v>
      </c>
      <c r="BT158" s="8">
        <f t="array" ref="BT158">AVERAGE(H158,AC158,AX158)</f>
        <v>67.533333333333331</v>
      </c>
      <c r="BU158" s="8">
        <f t="array" ref="BU158">AVERAGE(I158,AD158,AY158)</f>
        <v>74.3</v>
      </c>
      <c r="BX158" s="8">
        <v>49.794166666666662</v>
      </c>
      <c r="BY158" s="8">
        <v>54.091666666666669</v>
      </c>
      <c r="BZ158" s="8">
        <v>56.370555555555562</v>
      </c>
      <c r="CA158" s="8">
        <v>55.992222222222232</v>
      </c>
      <c r="CB158" s="8">
        <v>65.521666666666661</v>
      </c>
      <c r="CC158" s="8">
        <v>68.328611111111101</v>
      </c>
      <c r="CE158" s="8">
        <f t="shared" si="112"/>
        <v>-2.6274999999999977</v>
      </c>
      <c r="CF158" s="8">
        <f t="shared" si="113"/>
        <v>-2.7583333333333329</v>
      </c>
      <c r="CG158" s="8">
        <f t="shared" si="114"/>
        <v>-1.5872222222222234</v>
      </c>
      <c r="CH158" s="8">
        <f t="shared" si="115"/>
        <v>-0.5255555555555631</v>
      </c>
      <c r="CI158" s="8">
        <f t="shared" si="116"/>
        <v>2.0116666666666703</v>
      </c>
      <c r="CJ158" s="8">
        <f t="shared" si="117"/>
        <v>5.971388888888896</v>
      </c>
      <c r="CL158" s="8">
        <v>44.599999999999994</v>
      </c>
      <c r="CM158" s="8">
        <v>46.3</v>
      </c>
      <c r="CN158" s="8">
        <v>48.6</v>
      </c>
      <c r="CO158" s="8">
        <v>46.9</v>
      </c>
      <c r="CP158" s="8">
        <v>51.5</v>
      </c>
      <c r="CQ158" s="8">
        <v>53.199999999999996</v>
      </c>
      <c r="CS158" s="8">
        <f t="shared" si="118"/>
        <v>2.56666666666667</v>
      </c>
      <c r="CT158" s="8">
        <f t="shared" si="119"/>
        <v>5.0333333333333385</v>
      </c>
      <c r="CU158" s="8">
        <f t="shared" si="120"/>
        <v>6.1833333333333371</v>
      </c>
      <c r="CV158" s="8">
        <f t="shared" si="121"/>
        <v>8.56666666666667</v>
      </c>
      <c r="CW158" s="8">
        <f t="shared" si="122"/>
        <v>16.033333333333331</v>
      </c>
      <c r="CX158" s="8">
        <f t="shared" si="123"/>
        <v>21.1</v>
      </c>
      <c r="CZ158" s="8">
        <f t="shared" si="124"/>
        <v>5.1941666666666677</v>
      </c>
      <c r="DA158" s="8">
        <f t="shared" si="125"/>
        <v>7.7916666666666714</v>
      </c>
      <c r="DB158" s="8">
        <f t="shared" si="126"/>
        <v>7.7705555555555605</v>
      </c>
      <c r="DC158" s="8">
        <f t="shared" si="127"/>
        <v>9.0922222222222331</v>
      </c>
      <c r="DD158" s="8">
        <f t="shared" si="128"/>
        <v>14.021666666666661</v>
      </c>
      <c r="DE158" s="8">
        <f t="shared" si="129"/>
        <v>15.128611111111105</v>
      </c>
    </row>
    <row r="159" spans="1:109" ht="15.75" x14ac:dyDescent="0.5">
      <c r="A159" s="17" t="s">
        <v>166</v>
      </c>
      <c r="B159" s="14">
        <v>2</v>
      </c>
      <c r="C159" s="14">
        <v>2</v>
      </c>
      <c r="D159" s="8">
        <v>50.2</v>
      </c>
      <c r="E159" s="8">
        <v>66.2</v>
      </c>
      <c r="F159" s="8">
        <v>55.400000000000006</v>
      </c>
      <c r="G159" s="8">
        <v>57.699999999999996</v>
      </c>
      <c r="H159" s="8">
        <v>66.2</v>
      </c>
      <c r="I159" s="8">
        <v>24</v>
      </c>
      <c r="K159" s="8">
        <v>50.387999999999998</v>
      </c>
      <c r="L159" s="8">
        <v>58.287999999999997</v>
      </c>
      <c r="M159" s="8">
        <v>56.4</v>
      </c>
      <c r="N159" s="8">
        <v>56.160000000000004</v>
      </c>
      <c r="O159" s="8">
        <v>65.179999999999993</v>
      </c>
      <c r="P159" s="8">
        <v>26.780000000000008</v>
      </c>
      <c r="R159" s="8">
        <f t="shared" si="104"/>
        <v>-0.18799999999999528</v>
      </c>
      <c r="S159" s="8">
        <f t="shared" si="104"/>
        <v>7.9120000000000061</v>
      </c>
      <c r="T159" s="8">
        <f t="shared" si="104"/>
        <v>-0.99999999999999289</v>
      </c>
      <c r="U159" s="8">
        <f t="shared" si="102"/>
        <v>1.539999999999992</v>
      </c>
      <c r="V159" s="8">
        <f t="shared" si="102"/>
        <v>1.0200000000000102</v>
      </c>
      <c r="W159" s="8">
        <f t="shared" si="102"/>
        <v>-2.7800000000000082</v>
      </c>
      <c r="Y159" s="8">
        <v>72</v>
      </c>
      <c r="Z159" s="8">
        <v>78.2</v>
      </c>
      <c r="AA159" s="8">
        <v>78.8</v>
      </c>
      <c r="AB159" s="8">
        <v>78.8</v>
      </c>
      <c r="AC159" s="8">
        <v>75.400000000000006</v>
      </c>
      <c r="AD159" s="8">
        <v>38.200000000000003</v>
      </c>
      <c r="AF159" s="8">
        <v>66.474999999999994</v>
      </c>
      <c r="AG159" s="8">
        <v>68.174999999999997</v>
      </c>
      <c r="AH159" s="8">
        <v>69.025000000000006</v>
      </c>
      <c r="AI159" s="8">
        <v>70.324999999999989</v>
      </c>
      <c r="AJ159" s="8">
        <v>69.275000000000006</v>
      </c>
      <c r="AK159" s="8">
        <v>38.75</v>
      </c>
      <c r="AM159" s="8">
        <f t="shared" si="105"/>
        <v>5.5250000000000057</v>
      </c>
      <c r="AN159" s="8">
        <f t="shared" si="105"/>
        <v>10.025000000000006</v>
      </c>
      <c r="AO159" s="8">
        <f t="shared" si="105"/>
        <v>9.7749999999999915</v>
      </c>
      <c r="AP159" s="8">
        <f t="shared" si="103"/>
        <v>8.4750000000000085</v>
      </c>
      <c r="AQ159" s="8">
        <f t="shared" si="103"/>
        <v>6.125</v>
      </c>
      <c r="AR159" s="8">
        <f t="shared" si="103"/>
        <v>-0.54999999999999716</v>
      </c>
      <c r="AT159" s="8">
        <v>67.75</v>
      </c>
      <c r="AU159" s="8">
        <v>68.349999999999994</v>
      </c>
      <c r="AV159" s="8">
        <v>71.2</v>
      </c>
      <c r="AW159" s="8">
        <v>69.449999999999989</v>
      </c>
      <c r="AX159" s="8">
        <v>53.3</v>
      </c>
      <c r="AY159" s="8">
        <v>44.55</v>
      </c>
      <c r="BB159" s="8">
        <v>66.38</v>
      </c>
      <c r="BC159" s="8">
        <v>66.22</v>
      </c>
      <c r="BD159" s="8">
        <v>72.64</v>
      </c>
      <c r="BE159" s="8">
        <v>73.2</v>
      </c>
      <c r="BF159" s="8">
        <v>63.040000000000006</v>
      </c>
      <c r="BG159" s="8">
        <v>47.720000000000006</v>
      </c>
      <c r="BI159" s="8">
        <f t="shared" si="106"/>
        <v>1.3700000000000045</v>
      </c>
      <c r="BJ159" s="8">
        <f t="shared" si="107"/>
        <v>2.1299999999999955</v>
      </c>
      <c r="BK159" s="8">
        <f t="shared" si="108"/>
        <v>-1.4399999999999977</v>
      </c>
      <c r="BL159" s="8">
        <f t="shared" si="109"/>
        <v>-3.7500000000000142</v>
      </c>
      <c r="BM159" s="8">
        <f t="shared" si="110"/>
        <v>-9.7400000000000091</v>
      </c>
      <c r="BN159" s="8">
        <f t="shared" si="111"/>
        <v>-3.1700000000000088</v>
      </c>
      <c r="BP159" s="8">
        <f t="array" ref="BP159">AVERAGE(D159,Y159,AT159)</f>
        <v>63.316666666666663</v>
      </c>
      <c r="BQ159" s="8">
        <f t="array" ref="BQ159">AVERAGE(E159,Z159,AU159)</f>
        <v>70.916666666666671</v>
      </c>
      <c r="BR159" s="8">
        <f t="array" ref="BR159">AVERAGE(F159,AA159,AV159)</f>
        <v>68.466666666666654</v>
      </c>
      <c r="BS159" s="8">
        <f t="array" ref="BS159">AVERAGE(G159,AB159,AW159)</f>
        <v>68.649999999999991</v>
      </c>
      <c r="BT159" s="8">
        <f t="array" ref="BT159">AVERAGE(H159,AC159,AX159)</f>
        <v>64.966666666666683</v>
      </c>
      <c r="BU159" s="8">
        <f t="array" ref="BU159">AVERAGE(I159,AD159,AY159)</f>
        <v>35.583333333333336</v>
      </c>
      <c r="BX159" s="8">
        <v>61.080999999999996</v>
      </c>
      <c r="BY159" s="8">
        <v>64.227666666666664</v>
      </c>
      <c r="BZ159" s="8">
        <v>66.021666666666661</v>
      </c>
      <c r="CA159" s="8">
        <v>66.561666666666667</v>
      </c>
      <c r="CB159" s="8">
        <v>65.831666666666663</v>
      </c>
      <c r="CC159" s="8">
        <v>37.75</v>
      </c>
      <c r="CE159" s="8">
        <f t="shared" si="112"/>
        <v>2.2356666666666669</v>
      </c>
      <c r="CF159" s="8">
        <f t="shared" si="113"/>
        <v>6.6890000000000072</v>
      </c>
      <c r="CG159" s="8">
        <f t="shared" si="114"/>
        <v>2.4449999999999932</v>
      </c>
      <c r="CH159" s="8">
        <f t="shared" si="115"/>
        <v>2.088333333333324</v>
      </c>
      <c r="CI159" s="8">
        <f t="shared" si="116"/>
        <v>-0.86499999999998067</v>
      </c>
      <c r="CJ159" s="8">
        <f t="shared" si="117"/>
        <v>-2.1666666666666643</v>
      </c>
      <c r="CL159" s="8">
        <v>53.8</v>
      </c>
      <c r="CM159" s="8">
        <v>54.3</v>
      </c>
      <c r="CN159" s="8">
        <v>69.2</v>
      </c>
      <c r="CO159" s="8">
        <v>58.300000000000004</v>
      </c>
      <c r="CP159" s="8">
        <v>72</v>
      </c>
      <c r="CQ159" s="8">
        <v>54.9</v>
      </c>
      <c r="CS159" s="8">
        <f t="shared" si="118"/>
        <v>9.5166666666666657</v>
      </c>
      <c r="CT159" s="8">
        <f t="shared" si="119"/>
        <v>16.616666666666674</v>
      </c>
      <c r="CU159" s="8">
        <f t="shared" si="120"/>
        <v>-0.73333333333334849</v>
      </c>
      <c r="CV159" s="8">
        <f t="shared" si="121"/>
        <v>10.349999999999987</v>
      </c>
      <c r="CW159" s="8">
        <f t="shared" si="122"/>
        <v>-7.0333333333333172</v>
      </c>
      <c r="CX159" s="8">
        <f t="shared" si="123"/>
        <v>-19.316666666666663</v>
      </c>
      <c r="CZ159" s="8">
        <f t="shared" si="124"/>
        <v>7.2809999999999988</v>
      </c>
      <c r="DA159" s="8">
        <f t="shared" si="125"/>
        <v>9.9276666666666671</v>
      </c>
      <c r="DB159" s="8">
        <f t="shared" si="126"/>
        <v>-3.1783333333333417</v>
      </c>
      <c r="DC159" s="8">
        <f t="shared" si="127"/>
        <v>8.2616666666666632</v>
      </c>
      <c r="DD159" s="8">
        <f t="shared" si="128"/>
        <v>-6.1683333333333366</v>
      </c>
      <c r="DE159" s="8">
        <f t="shared" si="129"/>
        <v>-17.149999999999999</v>
      </c>
    </row>
    <row r="160" spans="1:109" ht="15.75" x14ac:dyDescent="0.5">
      <c r="A160" s="12" t="s">
        <v>167</v>
      </c>
      <c r="B160" s="7">
        <v>1</v>
      </c>
      <c r="C160" s="7">
        <v>2</v>
      </c>
      <c r="D160" s="8">
        <v>28.499999999999996</v>
      </c>
      <c r="E160" s="8">
        <v>28.499999999999996</v>
      </c>
      <c r="F160" s="8">
        <v>32</v>
      </c>
      <c r="G160" s="8">
        <v>32</v>
      </c>
      <c r="H160" s="8">
        <v>37.1</v>
      </c>
      <c r="I160" s="8">
        <v>39.4</v>
      </c>
      <c r="K160" s="8">
        <v>37.519999999999996</v>
      </c>
      <c r="L160" s="8">
        <v>33.879999999999995</v>
      </c>
      <c r="M160" s="8">
        <v>38.299999999999997</v>
      </c>
      <c r="N160" s="8">
        <v>39.600000000000009</v>
      </c>
      <c r="O160" s="8">
        <v>42.9</v>
      </c>
      <c r="P160" s="8">
        <v>45.347999999999999</v>
      </c>
      <c r="R160" s="8">
        <f t="shared" si="104"/>
        <v>-9.02</v>
      </c>
      <c r="S160" s="8">
        <f t="shared" si="104"/>
        <v>-5.379999999999999</v>
      </c>
      <c r="T160" s="8">
        <f t="shared" si="104"/>
        <v>-6.2999999999999972</v>
      </c>
      <c r="U160" s="8">
        <f t="shared" si="102"/>
        <v>-7.6000000000000085</v>
      </c>
      <c r="V160" s="8">
        <f t="shared" si="102"/>
        <v>-5.7999999999999972</v>
      </c>
      <c r="W160" s="8">
        <f t="shared" si="102"/>
        <v>-5.9480000000000004</v>
      </c>
      <c r="Y160" s="8">
        <v>95.399999999999991</v>
      </c>
      <c r="Z160" s="8">
        <v>44</v>
      </c>
      <c r="AA160" s="8">
        <v>61.1</v>
      </c>
      <c r="AB160" s="8">
        <v>63.4</v>
      </c>
      <c r="AC160" s="8">
        <v>62.2</v>
      </c>
      <c r="AD160" s="8">
        <v>54.2</v>
      </c>
      <c r="AF160" s="8">
        <v>75.181666666666672</v>
      </c>
      <c r="AG160" s="8">
        <v>41.125</v>
      </c>
      <c r="AH160" s="8">
        <v>64.149166666666673</v>
      </c>
      <c r="AI160" s="8">
        <v>65.600000000000009</v>
      </c>
      <c r="AJ160" s="8">
        <v>64.095833333333331</v>
      </c>
      <c r="AK160" s="8">
        <v>54.277500000000003</v>
      </c>
      <c r="AM160" s="8">
        <f t="shared" si="105"/>
        <v>20.21833333333332</v>
      </c>
      <c r="AN160" s="8">
        <f t="shared" si="105"/>
        <v>2.875</v>
      </c>
      <c r="AO160" s="8">
        <f t="shared" si="105"/>
        <v>-3.0491666666666717</v>
      </c>
      <c r="AP160" s="8">
        <f t="shared" si="103"/>
        <v>-2.2000000000000099</v>
      </c>
      <c r="AQ160" s="8">
        <f t="shared" si="103"/>
        <v>-1.8958333333333286</v>
      </c>
      <c r="AR160" s="8">
        <f t="shared" si="103"/>
        <v>-7.7500000000000568E-2</v>
      </c>
      <c r="AT160" s="8">
        <v>65.650000000000006</v>
      </c>
      <c r="AU160" s="8">
        <v>56.324999999999989</v>
      </c>
      <c r="AV160" s="8">
        <v>54.9</v>
      </c>
      <c r="AW160" s="8">
        <v>58.35</v>
      </c>
      <c r="AX160" s="8">
        <v>59.2</v>
      </c>
      <c r="AY160" s="8">
        <v>54.05</v>
      </c>
      <c r="BB160" s="8">
        <v>64.290000000000006</v>
      </c>
      <c r="BC160" s="8">
        <v>46.74</v>
      </c>
      <c r="BD160" s="8">
        <v>48.46</v>
      </c>
      <c r="BE160" s="8">
        <v>51.88000000000001</v>
      </c>
      <c r="BF160" s="8">
        <v>51.2</v>
      </c>
      <c r="BG160" s="8">
        <v>48.56</v>
      </c>
      <c r="BI160" s="8">
        <f t="shared" si="106"/>
        <v>1.3599999999999994</v>
      </c>
      <c r="BJ160" s="8">
        <f t="shared" si="107"/>
        <v>9.5849999999999866</v>
      </c>
      <c r="BK160" s="8">
        <f t="shared" si="108"/>
        <v>6.4399999999999977</v>
      </c>
      <c r="BL160" s="8">
        <f t="shared" si="109"/>
        <v>6.4699999999999918</v>
      </c>
      <c r="BM160" s="8">
        <f t="shared" si="110"/>
        <v>8</v>
      </c>
      <c r="BN160" s="8">
        <f t="shared" si="111"/>
        <v>5.4899999999999949</v>
      </c>
      <c r="BP160" s="8">
        <f t="array" ref="BP160">AVERAGE(D160,Y160,AT160)</f>
        <v>63.183333333333337</v>
      </c>
      <c r="BQ160" s="8">
        <f t="array" ref="BQ160">AVERAGE(E160,Z160,AU160)</f>
        <v>42.941666666666663</v>
      </c>
      <c r="BR160" s="8">
        <f t="array" ref="BR160">AVERAGE(F160,AA160,AV160)</f>
        <v>49.333333333333336</v>
      </c>
      <c r="BS160" s="8">
        <f t="array" ref="BS160">AVERAGE(G160,AB160,AW160)</f>
        <v>51.25</v>
      </c>
      <c r="BT160" s="8">
        <f t="array" ref="BT160">AVERAGE(H160,AC160,AX160)</f>
        <v>52.833333333333336</v>
      </c>
      <c r="BU160" s="8">
        <f t="array" ref="BU160">AVERAGE(I160,AD160,AY160)</f>
        <v>49.216666666666661</v>
      </c>
      <c r="BX160" s="8">
        <v>58.997222222222227</v>
      </c>
      <c r="BY160" s="8">
        <v>40.581666666666671</v>
      </c>
      <c r="BZ160" s="8">
        <v>50.303055555555552</v>
      </c>
      <c r="CA160" s="8">
        <v>52.360000000000014</v>
      </c>
      <c r="CB160" s="8">
        <v>52.731944444444444</v>
      </c>
      <c r="CC160" s="8">
        <v>49.395166666666661</v>
      </c>
      <c r="CE160" s="8">
        <f t="shared" si="112"/>
        <v>4.18611111111111</v>
      </c>
      <c r="CF160" s="8">
        <f t="shared" si="113"/>
        <v>2.3599999999999923</v>
      </c>
      <c r="CG160" s="8">
        <f t="shared" si="114"/>
        <v>-0.9697222222222166</v>
      </c>
      <c r="CH160" s="8">
        <f t="shared" si="115"/>
        <v>-1.1100000000000136</v>
      </c>
      <c r="CI160" s="8">
        <f t="shared" si="116"/>
        <v>0.10138888888889142</v>
      </c>
      <c r="CJ160" s="8">
        <f t="shared" si="117"/>
        <v>-0.17849999999999966</v>
      </c>
      <c r="CM160" s="8">
        <v>46.9</v>
      </c>
      <c r="CN160" s="8">
        <v>61.8</v>
      </c>
      <c r="CO160" s="8">
        <v>72</v>
      </c>
      <c r="CP160" s="8">
        <v>59.5</v>
      </c>
      <c r="CQ160" s="8">
        <v>54.3</v>
      </c>
      <c r="CS160" s="8">
        <f t="shared" si="118"/>
        <v>63.183333333333337</v>
      </c>
      <c r="CT160" s="8">
        <f t="shared" si="119"/>
        <v>-3.9583333333333357</v>
      </c>
      <c r="CU160" s="8">
        <f t="shared" si="120"/>
        <v>-12.466666666666661</v>
      </c>
      <c r="CV160" s="8">
        <f t="shared" si="121"/>
        <v>-20.75</v>
      </c>
      <c r="CW160" s="8">
        <f t="shared" si="122"/>
        <v>-6.6666666666666643</v>
      </c>
      <c r="CX160" s="8">
        <f t="shared" si="123"/>
        <v>-5.0833333333333357</v>
      </c>
      <c r="CZ160" s="8">
        <f t="shared" si="124"/>
        <v>58.997222222222227</v>
      </c>
      <c r="DA160" s="8">
        <f t="shared" si="125"/>
        <v>-6.318333333333328</v>
      </c>
      <c r="DB160" s="8">
        <f t="shared" si="126"/>
        <v>-11.496944444444445</v>
      </c>
      <c r="DC160" s="8">
        <f t="shared" si="127"/>
        <v>-19.639999999999986</v>
      </c>
      <c r="DD160" s="8">
        <f t="shared" si="128"/>
        <v>-6.7680555555555557</v>
      </c>
      <c r="DE160" s="8">
        <f t="shared" si="129"/>
        <v>-4.904833333333336</v>
      </c>
    </row>
    <row r="161" spans="1:109" ht="15.75" x14ac:dyDescent="0.5">
      <c r="A161" s="12" t="s">
        <v>168</v>
      </c>
      <c r="B161" s="7">
        <v>1</v>
      </c>
      <c r="C161" s="7">
        <v>2</v>
      </c>
      <c r="D161" s="8">
        <v>88.5</v>
      </c>
      <c r="E161" s="8">
        <v>96</v>
      </c>
      <c r="F161" s="8">
        <v>81.699999999999989</v>
      </c>
      <c r="G161" s="8">
        <v>80.5</v>
      </c>
      <c r="H161" s="8">
        <v>81.100000000000009</v>
      </c>
      <c r="I161" s="8">
        <v>85.7</v>
      </c>
      <c r="K161" s="8">
        <v>81.400000000000006</v>
      </c>
      <c r="L161" s="8">
        <v>82.68</v>
      </c>
      <c r="M161" s="8">
        <v>77.88</v>
      </c>
      <c r="N161" s="8">
        <v>75.580000000000013</v>
      </c>
      <c r="O161" s="8">
        <v>77.468000000000004</v>
      </c>
      <c r="P161" s="8">
        <v>79.58</v>
      </c>
      <c r="R161" s="8">
        <f t="shared" si="104"/>
        <v>7.0999999999999943</v>
      </c>
      <c r="S161" s="8">
        <f t="shared" si="104"/>
        <v>13.319999999999993</v>
      </c>
      <c r="T161" s="8">
        <f t="shared" si="104"/>
        <v>3.8199999999999932</v>
      </c>
      <c r="U161" s="8">
        <f t="shared" si="102"/>
        <v>4.9199999999999875</v>
      </c>
      <c r="V161" s="8">
        <f t="shared" si="102"/>
        <v>3.632000000000005</v>
      </c>
      <c r="W161" s="8">
        <f t="shared" si="102"/>
        <v>6.1200000000000045</v>
      </c>
      <c r="Y161" s="8">
        <v>53.1</v>
      </c>
      <c r="Z161" s="8">
        <v>54.2</v>
      </c>
      <c r="AA161" s="8">
        <v>41.699999999999996</v>
      </c>
      <c r="AB161" s="8">
        <v>42.8</v>
      </c>
      <c r="AC161" s="8">
        <v>36.5</v>
      </c>
      <c r="AD161" s="8">
        <v>40.5</v>
      </c>
      <c r="AF161" s="8">
        <v>37.266666666666673</v>
      </c>
      <c r="AG161" s="8">
        <v>39.962500000000006</v>
      </c>
      <c r="AH161" s="8">
        <v>37.162499999999994</v>
      </c>
      <c r="AI161" s="8">
        <v>38.879166666666663</v>
      </c>
      <c r="AJ161" s="8">
        <v>39.5</v>
      </c>
      <c r="AK161" s="8">
        <v>37.904166666666669</v>
      </c>
      <c r="AM161" s="8">
        <f t="shared" si="105"/>
        <v>15.833333333333329</v>
      </c>
      <c r="AN161" s="8">
        <f t="shared" si="105"/>
        <v>14.237499999999997</v>
      </c>
      <c r="AO161" s="8">
        <f t="shared" si="105"/>
        <v>4.5375000000000014</v>
      </c>
      <c r="AP161" s="8">
        <f t="shared" si="103"/>
        <v>3.9208333333333343</v>
      </c>
      <c r="AQ161" s="8">
        <f t="shared" si="103"/>
        <v>-3</v>
      </c>
      <c r="AR161" s="8">
        <f t="shared" si="103"/>
        <v>2.5958333333333314</v>
      </c>
      <c r="AT161" s="8">
        <v>60.5</v>
      </c>
      <c r="AU161" s="8">
        <v>64.25</v>
      </c>
      <c r="AV161" s="8">
        <v>63.95</v>
      </c>
      <c r="AW161" s="8">
        <v>69.150000000000006</v>
      </c>
      <c r="AX161" s="8">
        <v>62.2</v>
      </c>
      <c r="AY161" s="8">
        <v>53.849999999999994</v>
      </c>
      <c r="BB161" s="8">
        <v>62.96</v>
      </c>
      <c r="BC161" s="8">
        <v>66.88</v>
      </c>
      <c r="BD161" s="8">
        <v>65.772000000000006</v>
      </c>
      <c r="BE161" s="8">
        <v>68.2</v>
      </c>
      <c r="BF161" s="8">
        <v>61.679999999999993</v>
      </c>
      <c r="BG161" s="8">
        <v>57.159999999999989</v>
      </c>
      <c r="BI161" s="8">
        <f t="shared" si="106"/>
        <v>-2.4600000000000009</v>
      </c>
      <c r="BJ161" s="8">
        <f t="shared" si="107"/>
        <v>-2.6299999999999955</v>
      </c>
      <c r="BK161" s="8">
        <f t="shared" si="108"/>
        <v>-1.8220000000000027</v>
      </c>
      <c r="BL161" s="8">
        <f t="shared" si="109"/>
        <v>0.95000000000000284</v>
      </c>
      <c r="BM161" s="8">
        <f t="shared" si="110"/>
        <v>0.52000000000001023</v>
      </c>
      <c r="BN161" s="8">
        <f t="shared" si="111"/>
        <v>-3.3099999999999952</v>
      </c>
      <c r="BP161" s="8">
        <f t="array" ref="BP161">AVERAGE(D161,Y161,AT161)</f>
        <v>67.36666666666666</v>
      </c>
      <c r="BQ161" s="8">
        <f t="array" ref="BQ161">AVERAGE(E161,Z161,AU161)</f>
        <v>71.483333333333334</v>
      </c>
      <c r="BR161" s="8">
        <f t="array" ref="BR161">AVERAGE(F161,AA161,AV161)</f>
        <v>62.449999999999989</v>
      </c>
      <c r="BS161" s="8">
        <f t="array" ref="BS161">AVERAGE(G161,AB161,AW161)</f>
        <v>64.149999999999991</v>
      </c>
      <c r="BT161" s="8">
        <f t="array" ref="BT161">AVERAGE(H161,AC161,AX161)</f>
        <v>59.933333333333337</v>
      </c>
      <c r="BU161" s="8">
        <f t="array" ref="BU161">AVERAGE(I161,AD161,AY161)</f>
        <v>60.016666666666673</v>
      </c>
      <c r="BX161" s="8">
        <v>60.542222222222229</v>
      </c>
      <c r="BY161" s="8">
        <v>63.174166666666672</v>
      </c>
      <c r="BZ161" s="8">
        <v>60.271500000000003</v>
      </c>
      <c r="CA161" s="8">
        <v>60.886388888888895</v>
      </c>
      <c r="CB161" s="8">
        <v>59.54933333333333</v>
      </c>
      <c r="CC161" s="8">
        <v>58.214722222222214</v>
      </c>
      <c r="CE161" s="8">
        <f t="shared" si="112"/>
        <v>6.8244444444444312</v>
      </c>
      <c r="CF161" s="8">
        <f t="shared" si="113"/>
        <v>8.3091666666666626</v>
      </c>
      <c r="CG161" s="8">
        <f t="shared" si="114"/>
        <v>2.1784999999999854</v>
      </c>
      <c r="CH161" s="8">
        <f t="shared" si="115"/>
        <v>3.2636111111110964</v>
      </c>
      <c r="CI161" s="8">
        <f t="shared" si="116"/>
        <v>0.38400000000000745</v>
      </c>
      <c r="CJ161" s="8">
        <f t="shared" si="117"/>
        <v>1.8019444444444588</v>
      </c>
      <c r="CL161" s="8">
        <v>70.900000000000006</v>
      </c>
      <c r="CM161" s="8">
        <v>76.599999999999994</v>
      </c>
      <c r="CN161" s="8">
        <v>78.900000000000006</v>
      </c>
      <c r="CO161" s="8">
        <v>78.900000000000006</v>
      </c>
      <c r="CP161" s="8">
        <v>73.2</v>
      </c>
      <c r="CQ161" s="8">
        <v>69.8</v>
      </c>
      <c r="CS161" s="8">
        <f t="shared" si="118"/>
        <v>-3.5333333333333456</v>
      </c>
      <c r="CT161" s="8">
        <f t="shared" si="119"/>
        <v>-5.11666666666666</v>
      </c>
      <c r="CU161" s="8">
        <f t="shared" si="120"/>
        <v>-16.450000000000017</v>
      </c>
      <c r="CV161" s="8">
        <f t="shared" si="121"/>
        <v>-14.750000000000014</v>
      </c>
      <c r="CW161" s="8">
        <f t="shared" si="122"/>
        <v>-13.266666666666666</v>
      </c>
      <c r="CX161" s="8">
        <f t="shared" si="123"/>
        <v>-9.7833333333333243</v>
      </c>
      <c r="CZ161" s="8">
        <f t="shared" si="124"/>
        <v>-10.357777777777777</v>
      </c>
      <c r="DA161" s="8">
        <f t="shared" si="125"/>
        <v>-13.425833333333323</v>
      </c>
      <c r="DB161" s="8">
        <f t="shared" si="126"/>
        <v>-18.628500000000003</v>
      </c>
      <c r="DC161" s="8">
        <f t="shared" si="127"/>
        <v>-18.013611111111111</v>
      </c>
      <c r="DD161" s="8">
        <f t="shared" si="128"/>
        <v>-13.650666666666673</v>
      </c>
      <c r="DE161" s="8">
        <f t="shared" si="129"/>
        <v>-11.585277777777783</v>
      </c>
    </row>
    <row r="162" spans="1:109" ht="15.75" x14ac:dyDescent="0.5">
      <c r="A162" s="12" t="s">
        <v>169</v>
      </c>
      <c r="B162" s="7">
        <v>1</v>
      </c>
      <c r="C162" s="7">
        <v>1</v>
      </c>
      <c r="D162" s="8">
        <v>17.100000000000001</v>
      </c>
      <c r="E162" s="8">
        <v>14.799999999999999</v>
      </c>
      <c r="F162" s="8">
        <v>16.5</v>
      </c>
      <c r="G162" s="8">
        <v>21.099999999999998</v>
      </c>
      <c r="H162" s="8">
        <v>21.099999999999998</v>
      </c>
      <c r="I162" s="8">
        <v>16</v>
      </c>
      <c r="K162" s="8">
        <v>20.040000000000003</v>
      </c>
      <c r="L162" s="8">
        <v>16.5</v>
      </c>
      <c r="M162" s="8">
        <v>19.48</v>
      </c>
      <c r="N162" s="8">
        <v>20.96</v>
      </c>
      <c r="O162" s="8">
        <v>24.259999999999998</v>
      </c>
      <c r="P162" s="8">
        <v>19.12</v>
      </c>
      <c r="R162" s="8">
        <f t="shared" si="104"/>
        <v>-2.9400000000000013</v>
      </c>
      <c r="S162" s="8">
        <f t="shared" si="104"/>
        <v>-1.7000000000000011</v>
      </c>
      <c r="T162" s="8">
        <f t="shared" si="104"/>
        <v>-2.9800000000000004</v>
      </c>
      <c r="U162" s="8">
        <f t="shared" si="102"/>
        <v>0.13999999999999702</v>
      </c>
      <c r="V162" s="8">
        <f t="shared" si="102"/>
        <v>-3.16</v>
      </c>
      <c r="W162" s="8">
        <f t="shared" si="102"/>
        <v>-3.120000000000001</v>
      </c>
      <c r="Y162" s="8">
        <v>34.799999999999997</v>
      </c>
      <c r="Z162" s="8">
        <v>35.4</v>
      </c>
      <c r="AA162" s="8">
        <v>33.1</v>
      </c>
      <c r="AB162" s="8">
        <v>38.200000000000003</v>
      </c>
      <c r="AC162" s="8">
        <v>37.700000000000003</v>
      </c>
      <c r="AD162" s="8">
        <v>24.5</v>
      </c>
      <c r="AF162" s="8">
        <v>48.041666666666664</v>
      </c>
      <c r="AG162" s="8">
        <v>46.485833333333332</v>
      </c>
      <c r="AH162" s="8">
        <v>47.739999999999995</v>
      </c>
      <c r="AI162" s="8">
        <v>51.3</v>
      </c>
      <c r="AJ162" s="8">
        <v>50.120833333333337</v>
      </c>
      <c r="AK162" s="8">
        <v>37.63333333333334</v>
      </c>
      <c r="AM162" s="8">
        <f t="shared" si="105"/>
        <v>-13.241666666666667</v>
      </c>
      <c r="AN162" s="8">
        <f t="shared" si="105"/>
        <v>-11.085833333333333</v>
      </c>
      <c r="AO162" s="8">
        <f t="shared" si="105"/>
        <v>-14.639999999999993</v>
      </c>
      <c r="AP162" s="8">
        <f t="shared" si="103"/>
        <v>-13.099999999999994</v>
      </c>
      <c r="AQ162" s="8">
        <f t="shared" si="103"/>
        <v>-12.420833333333334</v>
      </c>
      <c r="AR162" s="8">
        <f t="shared" si="103"/>
        <v>-13.13333333333334</v>
      </c>
      <c r="AT162" s="8">
        <v>47.35</v>
      </c>
      <c r="AU162" s="8">
        <v>51.05</v>
      </c>
      <c r="AV162" s="8">
        <v>57.449999999999996</v>
      </c>
      <c r="AW162" s="8">
        <v>54.85</v>
      </c>
      <c r="AX162" s="8">
        <v>55.349999999999994</v>
      </c>
      <c r="AY162" s="8">
        <v>55.349999999999994</v>
      </c>
      <c r="BB162" s="8">
        <v>45.164000000000001</v>
      </c>
      <c r="BC162" s="8">
        <v>48.404000000000003</v>
      </c>
      <c r="BD162" s="8">
        <v>52.003999999999998</v>
      </c>
      <c r="BE162" s="8">
        <v>51.363999999999997</v>
      </c>
      <c r="BF162" s="8">
        <v>52.003999999999998</v>
      </c>
      <c r="BG162" s="8">
        <v>48.843999999999994</v>
      </c>
      <c r="BI162" s="8">
        <f t="shared" si="106"/>
        <v>2.1859999999999999</v>
      </c>
      <c r="BJ162" s="8">
        <f t="shared" si="107"/>
        <v>2.6459999999999937</v>
      </c>
      <c r="BK162" s="8">
        <f t="shared" si="108"/>
        <v>5.445999999999998</v>
      </c>
      <c r="BL162" s="8">
        <f t="shared" si="109"/>
        <v>3.4860000000000042</v>
      </c>
      <c r="BM162" s="8">
        <f t="shared" si="110"/>
        <v>3.3459999999999965</v>
      </c>
      <c r="BN162" s="8">
        <f t="shared" si="111"/>
        <v>6.5060000000000002</v>
      </c>
      <c r="BP162" s="8">
        <f t="array" ref="BP162">AVERAGE(D162,Y162,AT162)</f>
        <v>33.083333333333336</v>
      </c>
      <c r="BQ162" s="8">
        <f t="array" ref="BQ162">AVERAGE(E162,Z162,AU162)</f>
        <v>33.75</v>
      </c>
      <c r="BR162" s="8">
        <f t="array" ref="BR162">AVERAGE(F162,AA162,AV162)</f>
        <v>35.68333333333333</v>
      </c>
      <c r="BS162" s="8">
        <f t="array" ref="BS162">AVERAGE(G162,AB162,AW162)</f>
        <v>38.050000000000004</v>
      </c>
      <c r="BT162" s="8">
        <f t="array" ref="BT162">AVERAGE(H162,AC162,AX162)</f>
        <v>38.049999999999997</v>
      </c>
      <c r="BU162" s="8">
        <f t="array" ref="BU162">AVERAGE(I162,AD162,AY162)</f>
        <v>31.95</v>
      </c>
      <c r="BX162" s="8">
        <v>37.748555555555555</v>
      </c>
      <c r="BY162" s="8">
        <v>37.129944444444448</v>
      </c>
      <c r="BZ162" s="8">
        <v>39.74133333333333</v>
      </c>
      <c r="CA162" s="8">
        <v>41.207999999999998</v>
      </c>
      <c r="CB162" s="8">
        <v>42.128277777777775</v>
      </c>
      <c r="CC162" s="8">
        <v>35.199111111111115</v>
      </c>
      <c r="CE162" s="8">
        <f t="shared" si="112"/>
        <v>-4.6652222222222193</v>
      </c>
      <c r="CF162" s="8">
        <f t="shared" si="113"/>
        <v>-3.3799444444444475</v>
      </c>
      <c r="CG162" s="8">
        <f t="shared" si="114"/>
        <v>-4.0579999999999998</v>
      </c>
      <c r="CH162" s="8">
        <f t="shared" si="115"/>
        <v>-3.1579999999999941</v>
      </c>
      <c r="CI162" s="8">
        <f t="shared" si="116"/>
        <v>-4.0782777777777781</v>
      </c>
      <c r="CJ162" s="8">
        <f t="shared" si="117"/>
        <v>-3.2491111111111159</v>
      </c>
      <c r="CL162" s="8">
        <v>24.599999999999994</v>
      </c>
      <c r="CM162" s="8">
        <v>35.5</v>
      </c>
      <c r="CN162" s="8">
        <v>35.5</v>
      </c>
      <c r="CO162" s="8">
        <v>38.299999999999997</v>
      </c>
      <c r="CP162" s="8">
        <v>43.999999999999993</v>
      </c>
      <c r="CQ162" s="8">
        <v>44.599999999999994</v>
      </c>
      <c r="CS162" s="8">
        <f t="shared" si="118"/>
        <v>8.4833333333333414</v>
      </c>
      <c r="CT162" s="8">
        <f t="shared" si="119"/>
        <v>-1.75</v>
      </c>
      <c r="CU162" s="8">
        <f t="shared" si="120"/>
        <v>0.18333333333333002</v>
      </c>
      <c r="CV162" s="8">
        <f t="shared" si="121"/>
        <v>-0.24999999999999289</v>
      </c>
      <c r="CW162" s="8">
        <f t="shared" si="122"/>
        <v>-5.9499999999999957</v>
      </c>
      <c r="CX162" s="8">
        <f t="shared" si="123"/>
        <v>-12.649999999999995</v>
      </c>
      <c r="CZ162" s="8">
        <f t="shared" si="124"/>
        <v>13.148555555555561</v>
      </c>
      <c r="DA162" s="8">
        <f t="shared" si="125"/>
        <v>1.6299444444444475</v>
      </c>
      <c r="DB162" s="8">
        <f t="shared" si="126"/>
        <v>4.2413333333333298</v>
      </c>
      <c r="DC162" s="8">
        <f t="shared" si="127"/>
        <v>2.9080000000000013</v>
      </c>
      <c r="DD162" s="8">
        <f t="shared" si="128"/>
        <v>-1.8717222222222176</v>
      </c>
      <c r="DE162" s="8">
        <f t="shared" si="129"/>
        <v>-9.4008888888888791</v>
      </c>
    </row>
    <row r="163" spans="1:109" ht="15.75" x14ac:dyDescent="0.5">
      <c r="A163" s="12" t="s">
        <v>170</v>
      </c>
      <c r="B163" s="7">
        <v>1</v>
      </c>
      <c r="C163" s="7">
        <v>2</v>
      </c>
      <c r="D163" s="8">
        <v>85.7</v>
      </c>
      <c r="E163" s="8">
        <v>94.199999999999989</v>
      </c>
      <c r="F163" s="8">
        <v>89.7</v>
      </c>
      <c r="G163" s="8">
        <v>54.55</v>
      </c>
      <c r="H163" s="8">
        <v>25.7</v>
      </c>
      <c r="I163" s="8">
        <v>28.000000000000004</v>
      </c>
      <c r="K163" s="8">
        <v>83.12</v>
      </c>
      <c r="L163" s="8">
        <v>87.36</v>
      </c>
      <c r="M163" s="8">
        <v>85.42</v>
      </c>
      <c r="N163" s="8">
        <v>56.5</v>
      </c>
      <c r="O163" s="8">
        <v>30.220000000000006</v>
      </c>
      <c r="P163" s="8">
        <v>33.519999999999996</v>
      </c>
      <c r="R163" s="8">
        <f t="shared" si="104"/>
        <v>2.5799999999999983</v>
      </c>
      <c r="S163" s="8">
        <f t="shared" si="104"/>
        <v>6.8399999999999892</v>
      </c>
      <c r="T163" s="8">
        <f t="shared" si="104"/>
        <v>4.2800000000000011</v>
      </c>
      <c r="U163" s="8">
        <f t="shared" si="102"/>
        <v>-1.9500000000000028</v>
      </c>
      <c r="V163" s="8">
        <f t="shared" si="102"/>
        <v>-4.5200000000000067</v>
      </c>
      <c r="W163" s="8">
        <f t="shared" si="102"/>
        <v>-5.5199999999999925</v>
      </c>
      <c r="Y163" s="8">
        <v>64</v>
      </c>
      <c r="Z163" s="8">
        <v>69.699999999999989</v>
      </c>
      <c r="AA163" s="8">
        <v>68.5</v>
      </c>
      <c r="AB163" s="8">
        <v>48</v>
      </c>
      <c r="AC163" s="8">
        <v>16</v>
      </c>
      <c r="AD163" s="8">
        <v>13.700000000000001</v>
      </c>
      <c r="AF163" s="8">
        <v>57.356666666666662</v>
      </c>
      <c r="AG163" s="8">
        <v>60.787499999999994</v>
      </c>
      <c r="AH163" s="8">
        <v>64.331666666666663</v>
      </c>
      <c r="AI163" s="8">
        <v>50.108333333333334</v>
      </c>
      <c r="AJ163" s="8">
        <v>24.362500000000001</v>
      </c>
      <c r="AK163" s="8">
        <v>26.000000000000004</v>
      </c>
      <c r="AM163" s="8">
        <f t="shared" si="105"/>
        <v>6.643333333333338</v>
      </c>
      <c r="AN163" s="8">
        <f t="shared" si="105"/>
        <v>8.9124999999999943</v>
      </c>
      <c r="AO163" s="8">
        <f t="shared" si="105"/>
        <v>4.1683333333333366</v>
      </c>
      <c r="AP163" s="8">
        <f t="shared" si="103"/>
        <v>-2.1083333333333343</v>
      </c>
      <c r="AQ163" s="8">
        <f t="shared" si="103"/>
        <v>-8.3625000000000007</v>
      </c>
      <c r="AR163" s="8">
        <f t="shared" si="103"/>
        <v>-12.300000000000002</v>
      </c>
      <c r="AT163" s="8">
        <v>48.3</v>
      </c>
      <c r="AU163" s="8">
        <v>36.099999999999994</v>
      </c>
      <c r="AV163" s="8">
        <v>28.45</v>
      </c>
      <c r="AW163" s="8">
        <v>29.35</v>
      </c>
      <c r="AX163" s="8">
        <v>28.65</v>
      </c>
      <c r="AY163" s="8">
        <v>27.799999999999997</v>
      </c>
      <c r="BB163" s="8">
        <v>52.7</v>
      </c>
      <c r="BC163" s="8">
        <v>45.86</v>
      </c>
      <c r="BD163" s="8">
        <v>44.22</v>
      </c>
      <c r="BE163" s="8">
        <v>37.4</v>
      </c>
      <c r="BF163" s="8">
        <v>30.419999999999995</v>
      </c>
      <c r="BG163" s="8">
        <v>29.431999999999999</v>
      </c>
      <c r="BI163" s="8">
        <f t="shared" ref="BI163:BI178" si="130">AT163-BB163</f>
        <v>-4.4000000000000057</v>
      </c>
      <c r="BJ163" s="8">
        <f t="shared" ref="BJ163:BJ178" si="131">AU163-BC163</f>
        <v>-9.7600000000000051</v>
      </c>
      <c r="BK163" s="8">
        <f t="shared" ref="BK163:BK178" si="132">AV163-BD163</f>
        <v>-15.77</v>
      </c>
      <c r="BL163" s="8">
        <f t="shared" ref="BL163:BL178" si="133">AW163-BE163</f>
        <v>-8.0499999999999972</v>
      </c>
      <c r="BM163" s="8">
        <f t="shared" ref="BM163:BM178" si="134">AX163-BF163</f>
        <v>-1.769999999999996</v>
      </c>
      <c r="BN163" s="8">
        <f t="shared" ref="BN163:BN178" si="135">AY163-BG163</f>
        <v>-1.6320000000000014</v>
      </c>
      <c r="BP163" s="8">
        <f t="array" ref="BP163">AVERAGE(D163,Y163,AT163)</f>
        <v>66</v>
      </c>
      <c r="BQ163" s="8">
        <f t="array" ref="BQ163">AVERAGE(E163,Z163,AU163)</f>
        <v>66.666666666666657</v>
      </c>
      <c r="BR163" s="8">
        <f t="array" ref="BR163">AVERAGE(F163,AA163,AV163)</f>
        <v>62.216666666666661</v>
      </c>
      <c r="BS163" s="8">
        <f t="array" ref="BS163">AVERAGE(G163,AB163,AW163)</f>
        <v>43.966666666666669</v>
      </c>
      <c r="BT163" s="8">
        <f t="array" ref="BT163">AVERAGE(H163,AC163,AX163)</f>
        <v>23.45</v>
      </c>
      <c r="BU163" s="8">
        <f t="array" ref="BU163">AVERAGE(I163,AD163,AY163)</f>
        <v>23.166666666666668</v>
      </c>
      <c r="BX163" s="8">
        <v>64.39222222222223</v>
      </c>
      <c r="BY163" s="8">
        <v>64.669166666666669</v>
      </c>
      <c r="BZ163" s="8">
        <v>64.657222222222217</v>
      </c>
      <c r="CA163" s="8">
        <v>48.002777777777773</v>
      </c>
      <c r="CB163" s="8">
        <v>28.334166666666665</v>
      </c>
      <c r="CC163" s="8">
        <v>29.650666666666666</v>
      </c>
      <c r="CE163" s="8">
        <f t="shared" ref="CE163:CE178" si="136">BP163-BX163</f>
        <v>1.6077777777777698</v>
      </c>
      <c r="CF163" s="8">
        <f t="shared" ref="CF163:CF178" si="137">BQ163-BY163</f>
        <v>1.9974999999999881</v>
      </c>
      <c r="CG163" s="8">
        <f t="shared" ref="CG163:CG178" si="138">BR163-BZ163</f>
        <v>-2.4405555555555551</v>
      </c>
      <c r="CH163" s="8">
        <f t="shared" ref="CH163:CH178" si="139">BS163-CA163</f>
        <v>-4.0361111111111043</v>
      </c>
      <c r="CI163" s="8">
        <f t="shared" ref="CI163:CI178" si="140">BT163-CB163</f>
        <v>-4.8841666666666654</v>
      </c>
      <c r="CJ163" s="8">
        <f t="shared" ref="CJ163:CJ178" si="141">BU163-CC163</f>
        <v>-6.4839999999999982</v>
      </c>
      <c r="CL163" s="8">
        <v>49.8</v>
      </c>
      <c r="CM163" s="8">
        <v>32</v>
      </c>
      <c r="CN163" s="8">
        <v>43.500000000000007</v>
      </c>
      <c r="CO163" s="8">
        <v>38.9</v>
      </c>
      <c r="CP163" s="8">
        <v>36.6</v>
      </c>
      <c r="CQ163" s="8">
        <v>37.200000000000003</v>
      </c>
      <c r="CS163" s="8">
        <f t="shared" ref="CS163:CS178" si="142">BP163-CL163</f>
        <v>16.200000000000003</v>
      </c>
      <c r="CT163" s="8">
        <f t="shared" ref="CT163:CT178" si="143">BQ163-CM163</f>
        <v>34.666666666666657</v>
      </c>
      <c r="CU163" s="8">
        <f t="shared" ref="CU163:CU178" si="144">BR163-CN163</f>
        <v>18.716666666666654</v>
      </c>
      <c r="CV163" s="8">
        <f t="shared" ref="CV163:CV178" si="145">BS163-CO163</f>
        <v>5.06666666666667</v>
      </c>
      <c r="CW163" s="8">
        <f t="shared" ref="CW163:CW178" si="146">BT163-CP163</f>
        <v>-13.150000000000002</v>
      </c>
      <c r="CX163" s="8">
        <f t="shared" ref="CX163:CX178" si="147">BU163-CQ163</f>
        <v>-14.033333333333335</v>
      </c>
      <c r="CZ163" s="8">
        <f t="shared" ref="CZ163:CZ178" si="148">BX163-CL163</f>
        <v>14.592222222222233</v>
      </c>
      <c r="DA163" s="8">
        <f t="shared" ref="DA163:DA178" si="149">BY163-CM163</f>
        <v>32.669166666666669</v>
      </c>
      <c r="DB163" s="8">
        <f t="shared" ref="DB163:DB178" si="150">BZ163-CN163</f>
        <v>21.157222222222209</v>
      </c>
      <c r="DC163" s="8">
        <f t="shared" ref="DC163:DC178" si="151">CA163-CO163</f>
        <v>9.1027777777777743</v>
      </c>
      <c r="DD163" s="8">
        <f t="shared" ref="DD163:DD178" si="152">CB163-CP163</f>
        <v>-8.2658333333333367</v>
      </c>
      <c r="DE163" s="8">
        <f t="shared" ref="DE163:DE178" si="153">CC163-CQ163</f>
        <v>-7.5493333333333368</v>
      </c>
    </row>
    <row r="164" spans="1:109" ht="15.75" x14ac:dyDescent="0.5">
      <c r="A164" s="12" t="s">
        <v>171</v>
      </c>
      <c r="B164" s="7">
        <v>1</v>
      </c>
      <c r="C164" s="7">
        <v>2</v>
      </c>
      <c r="D164" s="8">
        <v>37.1</v>
      </c>
      <c r="E164" s="8">
        <v>32.5</v>
      </c>
      <c r="F164" s="8">
        <v>37.700000000000003</v>
      </c>
      <c r="G164" s="8">
        <v>45.7</v>
      </c>
      <c r="H164" s="8">
        <v>66.8</v>
      </c>
      <c r="I164" s="8">
        <v>84</v>
      </c>
      <c r="K164" s="8">
        <v>43.7</v>
      </c>
      <c r="L164" s="8">
        <v>39.46</v>
      </c>
      <c r="M164" s="8">
        <v>40.5</v>
      </c>
      <c r="N164" s="8">
        <v>50.120000000000005</v>
      </c>
      <c r="O164" s="8">
        <v>65.760000000000005</v>
      </c>
      <c r="P164" s="8">
        <v>77.760000000000005</v>
      </c>
      <c r="R164" s="8">
        <f t="shared" si="104"/>
        <v>-6.6000000000000014</v>
      </c>
      <c r="S164" s="8">
        <f t="shared" si="104"/>
        <v>-6.9600000000000009</v>
      </c>
      <c r="T164" s="8">
        <f t="shared" si="104"/>
        <v>-2.7999999999999972</v>
      </c>
      <c r="U164" s="8">
        <f t="shared" si="102"/>
        <v>-4.4200000000000017</v>
      </c>
      <c r="V164" s="8">
        <f t="shared" si="102"/>
        <v>1.039999999999992</v>
      </c>
      <c r="W164" s="8">
        <f t="shared" si="102"/>
        <v>6.2399999999999949</v>
      </c>
      <c r="Y164" s="8">
        <v>52.5</v>
      </c>
      <c r="Z164" s="8">
        <v>44.5</v>
      </c>
      <c r="AA164" s="8">
        <v>46.800000000000004</v>
      </c>
      <c r="AB164" s="8">
        <v>62.2</v>
      </c>
      <c r="AC164" s="8">
        <v>74.8</v>
      </c>
      <c r="AD164" s="8">
        <v>81.699999999999989</v>
      </c>
      <c r="AF164" s="8">
        <v>61.69583333333334</v>
      </c>
      <c r="AG164" s="8">
        <v>61.887500000000003</v>
      </c>
      <c r="AH164" s="8">
        <v>58.900000000000006</v>
      </c>
      <c r="AI164" s="8">
        <v>66.5625</v>
      </c>
      <c r="AJ164" s="8">
        <v>70.987499999999997</v>
      </c>
      <c r="AK164" s="8">
        <v>72.262500000000003</v>
      </c>
      <c r="AM164" s="8">
        <f t="shared" si="105"/>
        <v>-9.19583333333334</v>
      </c>
      <c r="AN164" s="8">
        <f t="shared" si="105"/>
        <v>-17.387500000000003</v>
      </c>
      <c r="AO164" s="8">
        <f t="shared" si="105"/>
        <v>-12.100000000000001</v>
      </c>
      <c r="AP164" s="8">
        <f t="shared" si="103"/>
        <v>-4.3624999999999972</v>
      </c>
      <c r="AQ164" s="8">
        <f t="shared" si="103"/>
        <v>3.8125</v>
      </c>
      <c r="AR164" s="8">
        <f t="shared" si="103"/>
        <v>9.4374999999999858</v>
      </c>
      <c r="AT164" s="8">
        <v>64.45</v>
      </c>
      <c r="AU164" s="8">
        <v>63.800000000000004</v>
      </c>
      <c r="AV164" s="8">
        <v>51.6</v>
      </c>
      <c r="AW164" s="8">
        <v>57.8</v>
      </c>
      <c r="AX164" s="8">
        <v>59.75</v>
      </c>
      <c r="AY164" s="8">
        <v>63.150000000000006</v>
      </c>
      <c r="BB164" s="8">
        <v>64.92</v>
      </c>
      <c r="BC164" s="8">
        <v>62.42</v>
      </c>
      <c r="BD164" s="8">
        <v>47.96</v>
      </c>
      <c r="BE164" s="8">
        <v>53.820000000000007</v>
      </c>
      <c r="BF164" s="8">
        <v>61</v>
      </c>
      <c r="BG164" s="8">
        <v>65.02</v>
      </c>
      <c r="BI164" s="8">
        <f t="shared" si="130"/>
        <v>-0.46999999999999886</v>
      </c>
      <c r="BJ164" s="8">
        <f t="shared" si="131"/>
        <v>1.3800000000000026</v>
      </c>
      <c r="BK164" s="8">
        <f t="shared" si="132"/>
        <v>3.6400000000000006</v>
      </c>
      <c r="BL164" s="8">
        <f t="shared" si="133"/>
        <v>3.9799999999999898</v>
      </c>
      <c r="BM164" s="8">
        <f t="shared" si="134"/>
        <v>-1.25</v>
      </c>
      <c r="BN164" s="8">
        <f t="shared" si="135"/>
        <v>-1.8699999999999903</v>
      </c>
      <c r="BP164" s="8">
        <f t="array" ref="BP164">AVERAGE(D164,Y164,AT164)</f>
        <v>51.35</v>
      </c>
      <c r="BQ164" s="8">
        <f t="array" ref="BQ164">AVERAGE(E164,Z164,AU164)</f>
        <v>46.933333333333337</v>
      </c>
      <c r="BR164" s="8">
        <f t="array" ref="BR164">AVERAGE(F164,AA164,AV164)</f>
        <v>45.366666666666667</v>
      </c>
      <c r="BS164" s="8">
        <f t="array" ref="BS164">AVERAGE(G164,AB164,AW164)</f>
        <v>55.233333333333327</v>
      </c>
      <c r="BT164" s="8">
        <f t="array" ref="BT164">AVERAGE(H164,AC164,AX164)</f>
        <v>67.11666666666666</v>
      </c>
      <c r="BU164" s="8">
        <f t="array" ref="BU164">AVERAGE(I164,AD164,AY164)</f>
        <v>76.283333333333331</v>
      </c>
      <c r="BX164" s="8">
        <v>56.771944444444443</v>
      </c>
      <c r="BY164" s="8">
        <v>54.589166666666664</v>
      </c>
      <c r="BZ164" s="8">
        <v>49.120000000000005</v>
      </c>
      <c r="CA164" s="8">
        <v>56.834166666666668</v>
      </c>
      <c r="CB164" s="8">
        <v>65.915833333333339</v>
      </c>
      <c r="CC164" s="8">
        <v>71.680833333333339</v>
      </c>
      <c r="CE164" s="8">
        <f t="shared" si="136"/>
        <v>-5.421944444444442</v>
      </c>
      <c r="CF164" s="8">
        <f t="shared" si="137"/>
        <v>-7.6558333333333266</v>
      </c>
      <c r="CG164" s="8">
        <f t="shared" si="138"/>
        <v>-3.7533333333333374</v>
      </c>
      <c r="CH164" s="8">
        <f t="shared" si="139"/>
        <v>-1.6008333333333411</v>
      </c>
      <c r="CI164" s="8">
        <f t="shared" si="140"/>
        <v>1.2008333333333212</v>
      </c>
      <c r="CJ164" s="8">
        <f t="shared" si="141"/>
        <v>4.602499999999992</v>
      </c>
      <c r="CL164" s="8">
        <v>45.199999999999996</v>
      </c>
      <c r="CM164" s="8">
        <v>49.2</v>
      </c>
      <c r="CN164" s="8">
        <v>33.799999999999997</v>
      </c>
      <c r="CO164" s="8">
        <v>33.200000000000003</v>
      </c>
      <c r="CP164" s="8">
        <v>37.799999999999997</v>
      </c>
      <c r="CQ164" s="8">
        <v>48</v>
      </c>
      <c r="CS164" s="8">
        <f t="shared" si="142"/>
        <v>6.1500000000000057</v>
      </c>
      <c r="CT164" s="8">
        <f t="shared" si="143"/>
        <v>-2.2666666666666657</v>
      </c>
      <c r="CU164" s="8">
        <f t="shared" si="144"/>
        <v>11.56666666666667</v>
      </c>
      <c r="CV164" s="8">
        <f t="shared" si="145"/>
        <v>22.033333333333324</v>
      </c>
      <c r="CW164" s="8">
        <f t="shared" si="146"/>
        <v>29.316666666666663</v>
      </c>
      <c r="CX164" s="8">
        <f t="shared" si="147"/>
        <v>28.283333333333331</v>
      </c>
      <c r="CZ164" s="8">
        <f t="shared" si="148"/>
        <v>11.571944444444448</v>
      </c>
      <c r="DA164" s="8">
        <f t="shared" si="149"/>
        <v>5.3891666666666609</v>
      </c>
      <c r="DB164" s="8">
        <f t="shared" si="150"/>
        <v>15.320000000000007</v>
      </c>
      <c r="DC164" s="8">
        <f t="shared" si="151"/>
        <v>23.634166666666665</v>
      </c>
      <c r="DD164" s="8">
        <f t="shared" si="152"/>
        <v>28.115833333333342</v>
      </c>
      <c r="DE164" s="8">
        <f t="shared" si="153"/>
        <v>23.680833333333339</v>
      </c>
    </row>
    <row r="165" spans="1:109" ht="15.75" x14ac:dyDescent="0.5">
      <c r="A165" s="13" t="s">
        <v>172</v>
      </c>
      <c r="B165" s="14">
        <v>2</v>
      </c>
      <c r="C165" s="14">
        <v>2</v>
      </c>
      <c r="D165" s="8">
        <v>100</v>
      </c>
      <c r="E165" s="8">
        <v>100</v>
      </c>
      <c r="F165" s="8">
        <v>100</v>
      </c>
      <c r="G165" s="8">
        <v>100</v>
      </c>
      <c r="H165" s="8">
        <v>100</v>
      </c>
      <c r="I165" s="8">
        <v>98.8</v>
      </c>
      <c r="K165" s="8">
        <v>88.190000000000012</v>
      </c>
      <c r="L165" s="8">
        <v>88.960000000000008</v>
      </c>
      <c r="M165" s="8">
        <v>89.54</v>
      </c>
      <c r="N165" s="8">
        <v>90.8</v>
      </c>
      <c r="O165" s="8">
        <v>94.44</v>
      </c>
      <c r="P165" s="8">
        <v>91.47999999999999</v>
      </c>
      <c r="R165" s="8">
        <f t="shared" si="104"/>
        <v>11.809999999999988</v>
      </c>
      <c r="S165" s="8">
        <f t="shared" si="104"/>
        <v>11.039999999999992</v>
      </c>
      <c r="T165" s="8">
        <f t="shared" si="104"/>
        <v>10.459999999999994</v>
      </c>
      <c r="U165" s="8">
        <f t="shared" si="104"/>
        <v>9.2000000000000028</v>
      </c>
      <c r="V165" s="8">
        <f t="shared" si="104"/>
        <v>5.5600000000000023</v>
      </c>
      <c r="W165" s="8">
        <f t="shared" si="104"/>
        <v>7.3200000000000074</v>
      </c>
      <c r="Y165" s="8">
        <v>97.7</v>
      </c>
      <c r="Z165" s="8">
        <v>99.4</v>
      </c>
      <c r="AA165" s="8">
        <v>98.2</v>
      </c>
      <c r="AB165" s="8">
        <v>97.7</v>
      </c>
      <c r="AC165" s="8">
        <v>98.8</v>
      </c>
      <c r="AD165" s="8">
        <v>97.7</v>
      </c>
      <c r="AF165" s="8">
        <v>91.9</v>
      </c>
      <c r="AG165" s="8">
        <v>92.324999999999989</v>
      </c>
      <c r="AH165" s="8">
        <v>93.75</v>
      </c>
      <c r="AI165" s="8">
        <v>92.662499999999994</v>
      </c>
      <c r="AJ165" s="8">
        <v>94.75</v>
      </c>
      <c r="AK165" s="8">
        <v>92.324999999999989</v>
      </c>
      <c r="AM165" s="8">
        <f t="shared" si="105"/>
        <v>5.7999999999999972</v>
      </c>
      <c r="AN165" s="8">
        <f t="shared" si="105"/>
        <v>7.0750000000000171</v>
      </c>
      <c r="AO165" s="8">
        <f t="shared" si="105"/>
        <v>4.4500000000000028</v>
      </c>
      <c r="AP165" s="8">
        <f t="shared" si="105"/>
        <v>5.0375000000000085</v>
      </c>
      <c r="AQ165" s="8">
        <f t="shared" si="105"/>
        <v>4.0499999999999972</v>
      </c>
      <c r="AR165" s="8">
        <f t="shared" si="105"/>
        <v>5.3750000000000142</v>
      </c>
      <c r="AT165" s="8">
        <v>74.300000000000011</v>
      </c>
      <c r="AU165" s="8">
        <v>76.900000000000006</v>
      </c>
      <c r="AV165" s="8">
        <v>76.850000000000009</v>
      </c>
      <c r="AW165" s="8">
        <v>79.25</v>
      </c>
      <c r="AX165" s="8">
        <v>79.5</v>
      </c>
      <c r="AY165" s="8">
        <v>83.649999999999991</v>
      </c>
      <c r="BB165" s="8">
        <v>76.739999999999981</v>
      </c>
      <c r="BC165" s="8">
        <v>80.3</v>
      </c>
      <c r="BD165" s="8">
        <v>81.419999999999987</v>
      </c>
      <c r="BE165" s="8">
        <v>83.66</v>
      </c>
      <c r="BF165" s="8">
        <v>81.580000000000013</v>
      </c>
      <c r="BG165" s="8">
        <v>86.060000000000016</v>
      </c>
      <c r="BI165" s="8">
        <f t="shared" si="130"/>
        <v>-2.4399999999999693</v>
      </c>
      <c r="BJ165" s="8">
        <f t="shared" si="131"/>
        <v>-3.3999999999999915</v>
      </c>
      <c r="BK165" s="8">
        <f t="shared" si="132"/>
        <v>-4.569999999999979</v>
      </c>
      <c r="BL165" s="8">
        <f t="shared" si="133"/>
        <v>-4.4099999999999966</v>
      </c>
      <c r="BM165" s="8">
        <f t="shared" si="134"/>
        <v>-2.0800000000000125</v>
      </c>
      <c r="BN165" s="8">
        <f t="shared" si="135"/>
        <v>-2.410000000000025</v>
      </c>
      <c r="BP165" s="8">
        <f t="array" ref="BP165">AVERAGE(D165,Y165,AT165)</f>
        <v>90.666666666666671</v>
      </c>
      <c r="BQ165" s="8">
        <f t="array" ref="BQ165">AVERAGE(E165,Z165,AU165)</f>
        <v>92.100000000000009</v>
      </c>
      <c r="BR165" s="8">
        <f t="array" ref="BR165">AVERAGE(F165,AA165,AV165)</f>
        <v>91.683333333333337</v>
      </c>
      <c r="BS165" s="8">
        <f t="array" ref="BS165">AVERAGE(G165,AB165,AW165)</f>
        <v>92.316666666666663</v>
      </c>
      <c r="BT165" s="8">
        <f t="array" ref="BT165">AVERAGE(H165,AC165,AX165)</f>
        <v>92.766666666666666</v>
      </c>
      <c r="BU165" s="8">
        <f t="array" ref="BU165">AVERAGE(I165,AD165,AY165)</f>
        <v>93.383333333333326</v>
      </c>
      <c r="BX165" s="8">
        <v>85.610000000000014</v>
      </c>
      <c r="BY165" s="8">
        <v>87.194999999999993</v>
      </c>
      <c r="BZ165" s="8">
        <v>88.236666666666679</v>
      </c>
      <c r="CA165" s="8">
        <v>89.04083333333331</v>
      </c>
      <c r="CB165" s="8">
        <v>90.256666666666661</v>
      </c>
      <c r="CC165" s="8">
        <v>89.954999999999998</v>
      </c>
      <c r="CE165" s="8">
        <f t="shared" si="136"/>
        <v>5.0566666666666578</v>
      </c>
      <c r="CF165" s="8">
        <f t="shared" si="137"/>
        <v>4.9050000000000153</v>
      </c>
      <c r="CG165" s="8">
        <f t="shared" si="138"/>
        <v>3.4466666666666583</v>
      </c>
      <c r="CH165" s="8">
        <f t="shared" si="139"/>
        <v>3.2758333333333525</v>
      </c>
      <c r="CI165" s="8">
        <f t="shared" si="140"/>
        <v>2.5100000000000051</v>
      </c>
      <c r="CJ165" s="8">
        <f t="shared" si="141"/>
        <v>3.4283333333333275</v>
      </c>
      <c r="CL165" s="8">
        <v>85.2</v>
      </c>
      <c r="CM165" s="8">
        <v>94.3</v>
      </c>
      <c r="CN165" s="8">
        <v>97.2</v>
      </c>
      <c r="CO165" s="8">
        <v>98.3</v>
      </c>
      <c r="CP165" s="8">
        <v>94.3</v>
      </c>
      <c r="CQ165" s="8">
        <v>95.5</v>
      </c>
      <c r="CS165" s="8">
        <f t="shared" si="142"/>
        <v>5.4666666666666686</v>
      </c>
      <c r="CT165" s="8">
        <f t="shared" si="143"/>
        <v>-2.1999999999999886</v>
      </c>
      <c r="CU165" s="8">
        <f t="shared" si="144"/>
        <v>-5.5166666666666657</v>
      </c>
      <c r="CV165" s="8">
        <f t="shared" si="145"/>
        <v>-5.9833333333333343</v>
      </c>
      <c r="CW165" s="8">
        <f t="shared" si="146"/>
        <v>-1.5333333333333314</v>
      </c>
      <c r="CX165" s="8">
        <f t="shared" si="147"/>
        <v>-2.1166666666666742</v>
      </c>
      <c r="CZ165" s="8">
        <f t="shared" si="148"/>
        <v>0.4100000000000108</v>
      </c>
      <c r="DA165" s="8">
        <f t="shared" si="149"/>
        <v>-7.105000000000004</v>
      </c>
      <c r="DB165" s="8">
        <f t="shared" si="150"/>
        <v>-8.963333333333324</v>
      </c>
      <c r="DC165" s="8">
        <f t="shared" si="151"/>
        <v>-9.2591666666666868</v>
      </c>
      <c r="DD165" s="8">
        <f t="shared" si="152"/>
        <v>-4.0433333333333366</v>
      </c>
      <c r="DE165" s="8">
        <f t="shared" si="153"/>
        <v>-5.5450000000000017</v>
      </c>
    </row>
    <row r="166" spans="1:109" ht="15.75" x14ac:dyDescent="0.5">
      <c r="A166" s="6" t="s">
        <v>173</v>
      </c>
      <c r="B166" s="7">
        <v>3</v>
      </c>
      <c r="C166" s="7">
        <v>2</v>
      </c>
      <c r="D166" s="8">
        <v>64.5</v>
      </c>
      <c r="E166" s="8">
        <v>70.199999999999989</v>
      </c>
      <c r="F166" s="8">
        <v>60.5</v>
      </c>
      <c r="G166" s="8">
        <v>64.5</v>
      </c>
      <c r="H166" s="8">
        <v>63.4</v>
      </c>
      <c r="I166" s="8">
        <v>65.100000000000009</v>
      </c>
      <c r="K166" s="8">
        <v>63.480000000000004</v>
      </c>
      <c r="L166" s="8">
        <v>68.02000000000001</v>
      </c>
      <c r="M166" s="8">
        <v>62</v>
      </c>
      <c r="N166" s="8">
        <v>62</v>
      </c>
      <c r="O166" s="8">
        <v>63.120000000000005</v>
      </c>
      <c r="P166" s="8">
        <v>65.2</v>
      </c>
      <c r="R166" s="8">
        <f t="shared" ref="R166:W178" si="154">D166-K166</f>
        <v>1.019999999999996</v>
      </c>
      <c r="S166" s="8">
        <f t="shared" si="154"/>
        <v>2.1799999999999784</v>
      </c>
      <c r="T166" s="8">
        <f t="shared" si="154"/>
        <v>-1.5</v>
      </c>
      <c r="U166" s="8">
        <f t="shared" si="154"/>
        <v>2.5</v>
      </c>
      <c r="V166" s="8">
        <f t="shared" si="154"/>
        <v>0.27999999999999403</v>
      </c>
      <c r="W166" s="8">
        <f t="shared" si="154"/>
        <v>-9.9999999999994316E-2</v>
      </c>
      <c r="Y166" s="8">
        <v>36.5</v>
      </c>
      <c r="Z166" s="8">
        <v>53.7</v>
      </c>
      <c r="AA166" s="8">
        <v>55.400000000000006</v>
      </c>
      <c r="AB166" s="8">
        <v>58.8</v>
      </c>
      <c r="AC166" s="8">
        <v>58.8</v>
      </c>
      <c r="AD166" s="8">
        <v>40</v>
      </c>
      <c r="AF166" s="8">
        <v>40.625</v>
      </c>
      <c r="AG166" s="8">
        <v>51.962499999999999</v>
      </c>
      <c r="AH166" s="8">
        <v>56.25</v>
      </c>
      <c r="AI166" s="8">
        <v>57.762500000000003</v>
      </c>
      <c r="AJ166" s="8">
        <v>57.387500000000003</v>
      </c>
      <c r="AK166" s="8">
        <v>45.412500000000001</v>
      </c>
      <c r="AM166" s="8">
        <f t="shared" ref="AM166:AR178" si="155">Y166-AF166</f>
        <v>-4.125</v>
      </c>
      <c r="AN166" s="8">
        <f t="shared" si="155"/>
        <v>1.7375000000000043</v>
      </c>
      <c r="AO166" s="8">
        <f t="shared" si="155"/>
        <v>-0.84999999999999432</v>
      </c>
      <c r="AP166" s="8">
        <f t="shared" si="155"/>
        <v>1.0374999999999943</v>
      </c>
      <c r="AQ166" s="8">
        <f t="shared" si="155"/>
        <v>1.4124999999999943</v>
      </c>
      <c r="AR166" s="8">
        <f t="shared" si="155"/>
        <v>-5.4125000000000014</v>
      </c>
      <c r="AT166" s="8">
        <v>64.150000000000006</v>
      </c>
      <c r="AU166" s="8">
        <v>72.7</v>
      </c>
      <c r="AV166" s="8">
        <v>64.5</v>
      </c>
      <c r="AW166" s="8">
        <v>64.2</v>
      </c>
      <c r="AX166" s="8">
        <v>63.6</v>
      </c>
      <c r="AY166" s="8">
        <v>71.100000000000009</v>
      </c>
      <c r="BB166" s="8">
        <v>69.12</v>
      </c>
      <c r="BC166" s="8">
        <v>75.38</v>
      </c>
      <c r="BD166" s="8">
        <v>65.86</v>
      </c>
      <c r="BE166" s="8">
        <v>66.34</v>
      </c>
      <c r="BF166" s="8">
        <v>67.78</v>
      </c>
      <c r="BG166" s="8">
        <v>69.08</v>
      </c>
      <c r="BI166" s="8">
        <f t="shared" si="130"/>
        <v>-4.9699999999999989</v>
      </c>
      <c r="BJ166" s="8">
        <f t="shared" si="131"/>
        <v>-2.6799999999999926</v>
      </c>
      <c r="BK166" s="8">
        <f t="shared" si="132"/>
        <v>-1.3599999999999994</v>
      </c>
      <c r="BL166" s="8">
        <f t="shared" si="133"/>
        <v>-2.1400000000000006</v>
      </c>
      <c r="BM166" s="8">
        <f t="shared" si="134"/>
        <v>-4.18</v>
      </c>
      <c r="BN166" s="8">
        <f t="shared" si="135"/>
        <v>2.0200000000000102</v>
      </c>
      <c r="BP166" s="8">
        <f t="array" ref="BP166">AVERAGE(D166,Y166,AT166)</f>
        <v>55.050000000000004</v>
      </c>
      <c r="BQ166" s="8">
        <f t="array" ref="BQ166">AVERAGE(E166,Z166,AU166)</f>
        <v>65.533333333333331</v>
      </c>
      <c r="BR166" s="8">
        <f t="array" ref="BR166">AVERAGE(F166,AA166,AV166)</f>
        <v>60.133333333333333</v>
      </c>
      <c r="BS166" s="8">
        <f t="array" ref="BS166">AVERAGE(G166,AB166,AW166)</f>
        <v>62.5</v>
      </c>
      <c r="BT166" s="8">
        <f t="array" ref="BT166">AVERAGE(H166,AC166,AX166)</f>
        <v>61.93333333333333</v>
      </c>
      <c r="BU166" s="8">
        <f t="array" ref="BU166">AVERAGE(I166,AD166,AY166)</f>
        <v>58.733333333333341</v>
      </c>
      <c r="BX166" s="8">
        <v>57.741666666666674</v>
      </c>
      <c r="BY166" s="8">
        <v>65.120833333333337</v>
      </c>
      <c r="BZ166" s="8">
        <v>61.370000000000005</v>
      </c>
      <c r="CA166" s="8">
        <v>62.034166666666671</v>
      </c>
      <c r="CB166" s="8">
        <v>62.76250000000001</v>
      </c>
      <c r="CC166" s="8">
        <v>59.897500000000001</v>
      </c>
      <c r="CE166" s="8">
        <f t="shared" si="136"/>
        <v>-2.69166666666667</v>
      </c>
      <c r="CF166" s="8">
        <f t="shared" si="137"/>
        <v>0.41249999999999432</v>
      </c>
      <c r="CG166" s="8">
        <f t="shared" si="138"/>
        <v>-1.2366666666666717</v>
      </c>
      <c r="CH166" s="8">
        <f t="shared" si="139"/>
        <v>0.46583333333332888</v>
      </c>
      <c r="CI166" s="8">
        <f t="shared" si="140"/>
        <v>-0.82916666666667993</v>
      </c>
      <c r="CJ166" s="8">
        <f t="shared" si="141"/>
        <v>-1.1641666666666595</v>
      </c>
      <c r="CL166" s="8">
        <v>75.5</v>
      </c>
      <c r="CM166" s="8">
        <v>74.3</v>
      </c>
      <c r="CN166" s="8">
        <v>76</v>
      </c>
      <c r="CO166" s="8">
        <v>77.2</v>
      </c>
      <c r="CP166" s="8">
        <v>84</v>
      </c>
      <c r="CQ166" s="8">
        <v>84</v>
      </c>
      <c r="CS166" s="8">
        <f t="shared" si="142"/>
        <v>-20.449999999999996</v>
      </c>
      <c r="CT166" s="8">
        <f t="shared" si="143"/>
        <v>-8.7666666666666657</v>
      </c>
      <c r="CU166" s="8">
        <f t="shared" si="144"/>
        <v>-15.866666666666667</v>
      </c>
      <c r="CV166" s="8">
        <f t="shared" si="145"/>
        <v>-14.700000000000003</v>
      </c>
      <c r="CW166" s="8">
        <f t="shared" si="146"/>
        <v>-22.06666666666667</v>
      </c>
      <c r="CX166" s="8">
        <f t="shared" si="147"/>
        <v>-25.266666666666659</v>
      </c>
      <c r="CZ166" s="8">
        <f t="shared" si="148"/>
        <v>-17.758333333333326</v>
      </c>
      <c r="DA166" s="8">
        <f t="shared" si="149"/>
        <v>-9.17916666666666</v>
      </c>
      <c r="DB166" s="8">
        <f t="shared" si="150"/>
        <v>-14.629999999999995</v>
      </c>
      <c r="DC166" s="8">
        <f t="shared" si="151"/>
        <v>-15.165833333333332</v>
      </c>
      <c r="DD166" s="8">
        <f t="shared" si="152"/>
        <v>-21.23749999999999</v>
      </c>
      <c r="DE166" s="8">
        <f t="shared" si="153"/>
        <v>-24.102499999999999</v>
      </c>
    </row>
    <row r="167" spans="1:109" ht="15.75" x14ac:dyDescent="0.5">
      <c r="A167" s="12" t="s">
        <v>174</v>
      </c>
      <c r="B167" s="7">
        <v>1</v>
      </c>
      <c r="C167" s="7">
        <v>2</v>
      </c>
      <c r="D167" s="8">
        <v>81.100000000000009</v>
      </c>
      <c r="E167" s="8">
        <v>88.5</v>
      </c>
      <c r="F167" s="8">
        <v>84</v>
      </c>
      <c r="G167" s="8">
        <v>90.8</v>
      </c>
      <c r="H167" s="8">
        <v>88</v>
      </c>
      <c r="I167" s="8">
        <v>80.5</v>
      </c>
      <c r="K167" s="8">
        <v>77.08</v>
      </c>
      <c r="L167" s="8">
        <v>85.42</v>
      </c>
      <c r="M167" s="8">
        <v>79.02000000000001</v>
      </c>
      <c r="N167" s="8">
        <v>85.3</v>
      </c>
      <c r="O167" s="8">
        <v>82.44</v>
      </c>
      <c r="P167" s="8">
        <v>74.560000000000016</v>
      </c>
      <c r="R167" s="8">
        <f t="shared" si="154"/>
        <v>4.0200000000000102</v>
      </c>
      <c r="S167" s="8">
        <f t="shared" si="154"/>
        <v>3.0799999999999983</v>
      </c>
      <c r="T167" s="8">
        <f t="shared" si="154"/>
        <v>4.9799999999999898</v>
      </c>
      <c r="U167" s="8">
        <f t="shared" si="154"/>
        <v>5.5</v>
      </c>
      <c r="V167" s="8">
        <f t="shared" si="154"/>
        <v>5.5600000000000023</v>
      </c>
      <c r="W167" s="8">
        <f t="shared" si="154"/>
        <v>5.9399999999999835</v>
      </c>
      <c r="Y167" s="8">
        <v>89.1</v>
      </c>
      <c r="Z167" s="8">
        <v>91.4</v>
      </c>
      <c r="AA167" s="8">
        <v>72.5</v>
      </c>
      <c r="AB167" s="8">
        <v>83.399999999999991</v>
      </c>
      <c r="AC167" s="8">
        <v>76</v>
      </c>
      <c r="AD167" s="8">
        <v>57.099999999999994</v>
      </c>
      <c r="AF167" s="8">
        <v>78.091666666666669</v>
      </c>
      <c r="AG167" s="8">
        <v>77.716666666666669</v>
      </c>
      <c r="AH167" s="8">
        <v>65.195833333333326</v>
      </c>
      <c r="AI167" s="8">
        <v>74.79583333333332</v>
      </c>
      <c r="AJ167" s="8">
        <v>72.1875</v>
      </c>
      <c r="AK167" s="8">
        <v>58.658333333333331</v>
      </c>
      <c r="AM167" s="8">
        <f t="shared" si="155"/>
        <v>11.008333333333326</v>
      </c>
      <c r="AN167" s="8">
        <f t="shared" si="155"/>
        <v>13.683333333333337</v>
      </c>
      <c r="AO167" s="8">
        <f t="shared" si="155"/>
        <v>7.3041666666666742</v>
      </c>
      <c r="AP167" s="8">
        <f t="shared" si="155"/>
        <v>8.6041666666666714</v>
      </c>
      <c r="AQ167" s="8">
        <f t="shared" si="155"/>
        <v>3.8125</v>
      </c>
      <c r="AR167" s="8">
        <f t="shared" si="155"/>
        <v>-1.5583333333333371</v>
      </c>
      <c r="AT167" s="8">
        <v>45.8</v>
      </c>
      <c r="AU167" s="8">
        <v>44.1</v>
      </c>
      <c r="AV167" s="8">
        <v>50.899999999999991</v>
      </c>
      <c r="AW167" s="8">
        <v>53.5</v>
      </c>
      <c r="AX167" s="8">
        <v>55.5</v>
      </c>
      <c r="AY167" s="8">
        <v>45.95</v>
      </c>
      <c r="BB167" s="8">
        <v>50.08</v>
      </c>
      <c r="BC167" s="8">
        <v>49.571999999999996</v>
      </c>
      <c r="BD167" s="8">
        <v>49.179999999999993</v>
      </c>
      <c r="BE167" s="8">
        <v>50.779999999999994</v>
      </c>
      <c r="BF167" s="8">
        <v>51.8</v>
      </c>
      <c r="BG167" s="8">
        <v>47.879999999999995</v>
      </c>
      <c r="BI167" s="8">
        <f t="shared" si="130"/>
        <v>-4.2800000000000011</v>
      </c>
      <c r="BJ167" s="8">
        <f t="shared" si="131"/>
        <v>-5.4719999999999942</v>
      </c>
      <c r="BK167" s="8">
        <f t="shared" si="132"/>
        <v>1.7199999999999989</v>
      </c>
      <c r="BL167" s="8">
        <f t="shared" si="133"/>
        <v>2.720000000000006</v>
      </c>
      <c r="BM167" s="8">
        <f t="shared" si="134"/>
        <v>3.7000000000000028</v>
      </c>
      <c r="BN167" s="8">
        <f t="shared" si="135"/>
        <v>-1.9299999999999926</v>
      </c>
      <c r="BP167" s="8">
        <f t="array" ref="BP167">AVERAGE(D167,Y167,AT167)</f>
        <v>72</v>
      </c>
      <c r="BQ167" s="8">
        <f t="array" ref="BQ167">AVERAGE(E167,Z167,AU167)</f>
        <v>74.666666666666671</v>
      </c>
      <c r="BR167" s="8">
        <f t="array" ref="BR167">AVERAGE(F167,AA167,AV167)</f>
        <v>69.133333333333326</v>
      </c>
      <c r="BS167" s="8">
        <f t="array" ref="BS167">AVERAGE(G167,AB167,AW167)</f>
        <v>75.899999999999991</v>
      </c>
      <c r="BT167" s="8">
        <f t="array" ref="BT167">AVERAGE(H167,AC167,AX167)</f>
        <v>73.166666666666671</v>
      </c>
      <c r="BU167" s="8">
        <f t="array" ref="BU167">AVERAGE(I167,AD167,AY167)</f>
        <v>61.183333333333337</v>
      </c>
      <c r="BX167" s="8">
        <v>68.417222222222222</v>
      </c>
      <c r="BY167" s="8">
        <v>70.902888888888882</v>
      </c>
      <c r="BZ167" s="8">
        <v>64.465277777777771</v>
      </c>
      <c r="CA167" s="8">
        <v>70.291944444444439</v>
      </c>
      <c r="CB167" s="8">
        <v>68.80916666666667</v>
      </c>
      <c r="CC167" s="8">
        <v>60.366111111111117</v>
      </c>
      <c r="CE167" s="8">
        <f t="shared" si="136"/>
        <v>3.5827777777777783</v>
      </c>
      <c r="CF167" s="8">
        <f t="shared" si="137"/>
        <v>3.7637777777777899</v>
      </c>
      <c r="CG167" s="8">
        <f t="shared" si="138"/>
        <v>4.6680555555555543</v>
      </c>
      <c r="CH167" s="8">
        <f t="shared" si="139"/>
        <v>5.608055555555552</v>
      </c>
      <c r="CI167" s="8">
        <f t="shared" si="140"/>
        <v>4.3575000000000017</v>
      </c>
      <c r="CJ167" s="8">
        <f t="shared" si="141"/>
        <v>0.8172222222222203</v>
      </c>
      <c r="CL167" s="8">
        <v>90.3</v>
      </c>
      <c r="CM167" s="8">
        <v>81.2</v>
      </c>
      <c r="CN167" s="8">
        <v>73.8</v>
      </c>
      <c r="CO167" s="8">
        <v>81.2</v>
      </c>
      <c r="CP167" s="8">
        <v>82.9</v>
      </c>
      <c r="CQ167" s="8">
        <v>72.599999999999994</v>
      </c>
      <c r="CS167" s="8">
        <f t="shared" si="142"/>
        <v>-18.299999999999997</v>
      </c>
      <c r="CT167" s="8">
        <f t="shared" si="143"/>
        <v>-6.5333333333333314</v>
      </c>
      <c r="CU167" s="8">
        <f t="shared" si="144"/>
        <v>-4.6666666666666714</v>
      </c>
      <c r="CV167" s="8">
        <f t="shared" si="145"/>
        <v>-5.3000000000000114</v>
      </c>
      <c r="CW167" s="8">
        <f t="shared" si="146"/>
        <v>-9.7333333333333343</v>
      </c>
      <c r="CX167" s="8">
        <f t="shared" si="147"/>
        <v>-11.416666666666657</v>
      </c>
      <c r="CZ167" s="8">
        <f t="shared" si="148"/>
        <v>-21.882777777777775</v>
      </c>
      <c r="DA167" s="8">
        <f t="shared" si="149"/>
        <v>-10.297111111111121</v>
      </c>
      <c r="DB167" s="8">
        <f t="shared" si="150"/>
        <v>-9.3347222222222257</v>
      </c>
      <c r="DC167" s="8">
        <f t="shared" si="151"/>
        <v>-10.908055555555563</v>
      </c>
      <c r="DD167" s="8">
        <f t="shared" si="152"/>
        <v>-14.090833333333336</v>
      </c>
      <c r="DE167" s="8">
        <f t="shared" si="153"/>
        <v>-12.233888888888877</v>
      </c>
    </row>
    <row r="168" spans="1:109" ht="15.75" x14ac:dyDescent="0.5">
      <c r="A168" s="13" t="s">
        <v>175</v>
      </c>
      <c r="B168" s="14">
        <v>2</v>
      </c>
      <c r="C168" s="14">
        <v>1</v>
      </c>
      <c r="D168" s="8">
        <v>30.8</v>
      </c>
      <c r="E168" s="8">
        <v>40</v>
      </c>
      <c r="F168" s="8">
        <v>29.099999999999998</v>
      </c>
      <c r="G168" s="8">
        <v>27.400000000000002</v>
      </c>
      <c r="H168" s="8">
        <v>28.499999999999996</v>
      </c>
      <c r="I168" s="8">
        <v>31.4</v>
      </c>
      <c r="K168" s="8">
        <v>41.42</v>
      </c>
      <c r="L168" s="8">
        <v>43.8</v>
      </c>
      <c r="M168" s="8">
        <v>40.82</v>
      </c>
      <c r="N168" s="8">
        <v>40.379999999999995</v>
      </c>
      <c r="O168" s="8">
        <v>40.427999999999997</v>
      </c>
      <c r="P168" s="8">
        <v>40.4</v>
      </c>
      <c r="R168" s="8">
        <f t="shared" si="154"/>
        <v>-10.620000000000001</v>
      </c>
      <c r="S168" s="8">
        <f t="shared" si="154"/>
        <v>-3.7999999999999972</v>
      </c>
      <c r="T168" s="8">
        <f t="shared" si="154"/>
        <v>-11.720000000000002</v>
      </c>
      <c r="U168" s="8">
        <f t="shared" si="154"/>
        <v>-12.979999999999993</v>
      </c>
      <c r="V168" s="8">
        <f t="shared" si="154"/>
        <v>-11.928000000000001</v>
      </c>
      <c r="W168" s="8">
        <f t="shared" si="154"/>
        <v>-9</v>
      </c>
      <c r="Y168" s="8">
        <v>68</v>
      </c>
      <c r="Z168" s="8">
        <v>74.2</v>
      </c>
      <c r="AA168" s="8">
        <v>79.400000000000006</v>
      </c>
      <c r="AB168" s="8">
        <v>80</v>
      </c>
      <c r="AC168" s="8">
        <v>68</v>
      </c>
      <c r="AD168" s="8">
        <v>69.099999999999994</v>
      </c>
      <c r="AF168" s="8">
        <v>63.05</v>
      </c>
      <c r="AG168" s="8">
        <v>68.25</v>
      </c>
      <c r="AH168" s="8">
        <v>73.992500000000007</v>
      </c>
      <c r="AI168" s="8">
        <v>75.462500000000006</v>
      </c>
      <c r="AJ168" s="8">
        <v>71.925000000000011</v>
      </c>
      <c r="AK168" s="8">
        <v>73.174999999999997</v>
      </c>
      <c r="AM168" s="8">
        <f t="shared" si="155"/>
        <v>4.9500000000000028</v>
      </c>
      <c r="AN168" s="8">
        <f t="shared" si="155"/>
        <v>5.9500000000000028</v>
      </c>
      <c r="AO168" s="8">
        <f t="shared" si="155"/>
        <v>5.4074999999999989</v>
      </c>
      <c r="AP168" s="8">
        <f t="shared" si="155"/>
        <v>4.5374999999999943</v>
      </c>
      <c r="AQ168" s="8">
        <f t="shared" si="155"/>
        <v>-3.9250000000000114</v>
      </c>
      <c r="AR168" s="8">
        <f t="shared" si="155"/>
        <v>-4.0750000000000028</v>
      </c>
      <c r="AT168" s="8">
        <v>54.349999999999994</v>
      </c>
      <c r="AU168" s="8">
        <v>50.6</v>
      </c>
      <c r="AV168" s="8">
        <v>53.75</v>
      </c>
      <c r="AW168" s="8">
        <v>54.35</v>
      </c>
      <c r="AX168" s="8">
        <v>51.2</v>
      </c>
      <c r="AY168" s="8">
        <v>50.35</v>
      </c>
      <c r="BB168" s="8">
        <v>54.519999999999996</v>
      </c>
      <c r="BC168" s="8">
        <v>53.06</v>
      </c>
      <c r="BD168" s="8">
        <v>54.06</v>
      </c>
      <c r="BE168" s="8">
        <v>53.239999999999995</v>
      </c>
      <c r="BF168" s="8">
        <v>52.58</v>
      </c>
      <c r="BG168" s="8">
        <v>51.379999999999995</v>
      </c>
      <c r="BI168" s="8">
        <f t="shared" si="130"/>
        <v>-0.17000000000000171</v>
      </c>
      <c r="BJ168" s="8">
        <f t="shared" si="131"/>
        <v>-2.4600000000000009</v>
      </c>
      <c r="BK168" s="8">
        <f t="shared" si="132"/>
        <v>-0.31000000000000227</v>
      </c>
      <c r="BL168" s="8">
        <f t="shared" si="133"/>
        <v>1.1100000000000065</v>
      </c>
      <c r="BM168" s="8">
        <f t="shared" si="134"/>
        <v>-1.3799999999999955</v>
      </c>
      <c r="BN168" s="8">
        <f t="shared" si="135"/>
        <v>-1.029999999999994</v>
      </c>
      <c r="BP168" s="8">
        <f t="array" ref="BP168">AVERAGE(D168,Y168,AT168)</f>
        <v>51.04999999999999</v>
      </c>
      <c r="BQ168" s="8">
        <f t="array" ref="BQ168">AVERAGE(E168,Z168,AU168)</f>
        <v>54.933333333333337</v>
      </c>
      <c r="BR168" s="8">
        <f t="array" ref="BR168">AVERAGE(F168,AA168,AV168)</f>
        <v>54.083333333333336</v>
      </c>
      <c r="BS168" s="8">
        <f t="array" ref="BS168">AVERAGE(G168,AB168,AW168)</f>
        <v>53.916666666666664</v>
      </c>
      <c r="BT168" s="8">
        <f t="array" ref="BT168">AVERAGE(H168,AC168,AX168)</f>
        <v>49.233333333333327</v>
      </c>
      <c r="BU168" s="8">
        <f t="array" ref="BU168">AVERAGE(I168,AD168,AY168)</f>
        <v>50.283333333333331</v>
      </c>
      <c r="BX168" s="8">
        <v>52.99666666666667</v>
      </c>
      <c r="BY168" s="8">
        <v>55.036666666666669</v>
      </c>
      <c r="BZ168" s="8">
        <v>56.290833333333332</v>
      </c>
      <c r="CA168" s="8">
        <v>56.360833333333325</v>
      </c>
      <c r="CB168" s="8">
        <v>54.977666666666664</v>
      </c>
      <c r="CC168" s="8">
        <v>54.984999999999992</v>
      </c>
      <c r="CE168" s="8">
        <f t="shared" si="136"/>
        <v>-1.9466666666666796</v>
      </c>
      <c r="CF168" s="8">
        <f t="shared" si="137"/>
        <v>-0.10333333333333172</v>
      </c>
      <c r="CG168" s="8">
        <f t="shared" si="138"/>
        <v>-2.207499999999996</v>
      </c>
      <c r="CH168" s="8">
        <f t="shared" si="139"/>
        <v>-2.4441666666666606</v>
      </c>
      <c r="CI168" s="8">
        <f t="shared" si="140"/>
        <v>-5.7443333333333371</v>
      </c>
      <c r="CJ168" s="8">
        <f t="shared" si="141"/>
        <v>-4.7016666666666609</v>
      </c>
      <c r="CL168" s="8">
        <v>34.299999999999997</v>
      </c>
      <c r="CM168" s="8">
        <v>15.5</v>
      </c>
      <c r="CN168" s="8">
        <v>16.600000000000009</v>
      </c>
      <c r="CO168" s="8">
        <v>16</v>
      </c>
      <c r="CP168" s="8">
        <v>14.299999999999997</v>
      </c>
      <c r="CQ168" s="8">
        <v>14.299999999999997</v>
      </c>
      <c r="CS168" s="8">
        <f t="shared" si="142"/>
        <v>16.749999999999993</v>
      </c>
      <c r="CT168" s="8">
        <f t="shared" si="143"/>
        <v>39.433333333333337</v>
      </c>
      <c r="CU168" s="8">
        <f t="shared" si="144"/>
        <v>37.483333333333327</v>
      </c>
      <c r="CV168" s="8">
        <f t="shared" si="145"/>
        <v>37.916666666666664</v>
      </c>
      <c r="CW168" s="8">
        <f t="shared" si="146"/>
        <v>34.93333333333333</v>
      </c>
      <c r="CX168" s="8">
        <f t="shared" si="147"/>
        <v>35.983333333333334</v>
      </c>
      <c r="CZ168" s="8">
        <f t="shared" si="148"/>
        <v>18.696666666666673</v>
      </c>
      <c r="DA168" s="8">
        <f t="shared" si="149"/>
        <v>39.536666666666669</v>
      </c>
      <c r="DB168" s="8">
        <f t="shared" si="150"/>
        <v>39.690833333333323</v>
      </c>
      <c r="DC168" s="8">
        <f t="shared" si="151"/>
        <v>40.360833333333325</v>
      </c>
      <c r="DD168" s="8">
        <f t="shared" si="152"/>
        <v>40.677666666666667</v>
      </c>
      <c r="DE168" s="8">
        <f t="shared" si="153"/>
        <v>40.684999999999995</v>
      </c>
    </row>
    <row r="169" spans="1:109" ht="15.75" x14ac:dyDescent="0.5">
      <c r="A169" s="12" t="s">
        <v>176</v>
      </c>
      <c r="B169" s="7">
        <v>1</v>
      </c>
      <c r="C169" s="7">
        <v>1</v>
      </c>
      <c r="D169" s="8">
        <v>8</v>
      </c>
      <c r="E169" s="8">
        <v>6.8000000000000007</v>
      </c>
      <c r="F169" s="8">
        <v>10.8</v>
      </c>
      <c r="G169" s="8">
        <v>10.199999999999999</v>
      </c>
      <c r="H169" s="8">
        <v>12.5</v>
      </c>
      <c r="I169" s="8">
        <v>11.4</v>
      </c>
      <c r="K169" s="8">
        <v>10.780000000000001</v>
      </c>
      <c r="L169" s="8">
        <v>8.86</v>
      </c>
      <c r="M169" s="8">
        <v>11.580000000000002</v>
      </c>
      <c r="N169" s="8">
        <v>12.040000000000001</v>
      </c>
      <c r="O169" s="8">
        <v>12.620000000000001</v>
      </c>
      <c r="P169" s="8">
        <v>12.38</v>
      </c>
      <c r="R169" s="8">
        <f t="shared" si="154"/>
        <v>-2.7800000000000011</v>
      </c>
      <c r="S169" s="8">
        <f t="shared" si="154"/>
        <v>-2.0599999999999987</v>
      </c>
      <c r="T169" s="8">
        <f t="shared" si="154"/>
        <v>-0.78000000000000114</v>
      </c>
      <c r="U169" s="8">
        <f t="shared" si="154"/>
        <v>-1.8400000000000016</v>
      </c>
      <c r="V169" s="8">
        <f t="shared" si="154"/>
        <v>-0.12000000000000099</v>
      </c>
      <c r="W169" s="8">
        <f t="shared" si="154"/>
        <v>-0.98000000000000043</v>
      </c>
      <c r="Y169" s="8">
        <v>14.799999999999999</v>
      </c>
      <c r="Z169" s="8">
        <v>10.199999999999999</v>
      </c>
      <c r="AA169" s="8">
        <v>12</v>
      </c>
      <c r="AB169" s="8">
        <v>14.2</v>
      </c>
      <c r="AC169" s="8">
        <v>16.5</v>
      </c>
      <c r="AD169" s="8">
        <v>17.100000000000001</v>
      </c>
      <c r="AF169" s="8">
        <v>26.370833333333337</v>
      </c>
      <c r="AG169" s="8">
        <v>25.294166666666662</v>
      </c>
      <c r="AH169" s="8">
        <v>26.929166666666667</v>
      </c>
      <c r="AI169" s="8">
        <v>31.285833333333333</v>
      </c>
      <c r="AJ169" s="8">
        <v>30.175000000000001</v>
      </c>
      <c r="AK169" s="8">
        <v>28.816666666666666</v>
      </c>
      <c r="AM169" s="8">
        <f t="shared" si="155"/>
        <v>-11.570833333333338</v>
      </c>
      <c r="AN169" s="8">
        <f t="shared" si="155"/>
        <v>-15.094166666666663</v>
      </c>
      <c r="AO169" s="8">
        <f t="shared" si="155"/>
        <v>-14.929166666666667</v>
      </c>
      <c r="AP169" s="8">
        <f t="shared" si="155"/>
        <v>-17.085833333333333</v>
      </c>
      <c r="AQ169" s="8">
        <f t="shared" si="155"/>
        <v>-13.675000000000001</v>
      </c>
      <c r="AR169" s="8">
        <f t="shared" si="155"/>
        <v>-11.716666666666665</v>
      </c>
      <c r="AT169" s="8">
        <v>7.1999999999999993</v>
      </c>
      <c r="AU169" s="8">
        <v>7.1999999999999993</v>
      </c>
      <c r="AV169" s="8">
        <v>11.85</v>
      </c>
      <c r="AW169" s="8">
        <v>9.2000000000000011</v>
      </c>
      <c r="AX169" s="8">
        <v>8.9499999999999993</v>
      </c>
      <c r="AY169" s="8">
        <v>9.25</v>
      </c>
      <c r="BB169" s="8">
        <v>10.920000000000003</v>
      </c>
      <c r="BC169" s="8">
        <v>10.24</v>
      </c>
      <c r="BD169" s="8">
        <v>12.731999999999998</v>
      </c>
      <c r="BE169" s="8">
        <v>12.179999999999996</v>
      </c>
      <c r="BF169" s="8">
        <v>11.379999999999995</v>
      </c>
      <c r="BG169" s="8">
        <v>10.78</v>
      </c>
      <c r="BI169" s="8">
        <f t="shared" si="130"/>
        <v>-3.7200000000000042</v>
      </c>
      <c r="BJ169" s="8">
        <f t="shared" si="131"/>
        <v>-3.0400000000000009</v>
      </c>
      <c r="BK169" s="8">
        <f t="shared" si="132"/>
        <v>-0.8819999999999979</v>
      </c>
      <c r="BL169" s="8">
        <f t="shared" si="133"/>
        <v>-2.9799999999999951</v>
      </c>
      <c r="BM169" s="8">
        <f t="shared" si="134"/>
        <v>-2.4299999999999962</v>
      </c>
      <c r="BN169" s="8">
        <f t="shared" si="135"/>
        <v>-1.5299999999999994</v>
      </c>
      <c r="BP169" s="8">
        <f t="array" ref="BP169">AVERAGE(D169,Y169,AT169)</f>
        <v>9.9999999999999982</v>
      </c>
      <c r="BQ169" s="8">
        <f t="array" ref="BQ169">AVERAGE(E169,Z169,AU169)</f>
        <v>8.0666666666666664</v>
      </c>
      <c r="BR169" s="8">
        <f t="array" ref="BR169">AVERAGE(F169,AA169,AV169)</f>
        <v>11.549999999999999</v>
      </c>
      <c r="BS169" s="8">
        <f t="array" ref="BS169">AVERAGE(G169,AB169,AW169)</f>
        <v>11.200000000000001</v>
      </c>
      <c r="BT169" s="8">
        <f t="array" ref="BT169">AVERAGE(H169,AC169,AX169)</f>
        <v>12.65</v>
      </c>
      <c r="BU169" s="8">
        <f t="array" ref="BU169">AVERAGE(I169,AD169,AY169)</f>
        <v>12.583333333333334</v>
      </c>
      <c r="BX169" s="8">
        <v>16.023611111111112</v>
      </c>
      <c r="BY169" s="8">
        <v>14.798055555555555</v>
      </c>
      <c r="BZ169" s="8">
        <v>17.080388888888891</v>
      </c>
      <c r="CA169" s="8">
        <v>18.501944444444444</v>
      </c>
      <c r="CB169" s="8">
        <v>18.058333333333334</v>
      </c>
      <c r="CC169" s="8">
        <v>17.325555555555557</v>
      </c>
      <c r="CE169" s="8">
        <f t="shared" si="136"/>
        <v>-6.0236111111111139</v>
      </c>
      <c r="CF169" s="8">
        <f t="shared" si="137"/>
        <v>-6.7313888888888886</v>
      </c>
      <c r="CG169" s="8">
        <f t="shared" si="138"/>
        <v>-5.5303888888888917</v>
      </c>
      <c r="CH169" s="8">
        <f t="shared" si="139"/>
        <v>-7.3019444444444428</v>
      </c>
      <c r="CI169" s="8">
        <f t="shared" si="140"/>
        <v>-5.4083333333333332</v>
      </c>
      <c r="CJ169" s="8">
        <f t="shared" si="141"/>
        <v>-4.7422222222222228</v>
      </c>
      <c r="CL169" s="8">
        <v>4.6000000000000085</v>
      </c>
      <c r="CM169" s="8">
        <v>5.8000000000000114</v>
      </c>
      <c r="CN169" s="8">
        <v>8.5999999999999943</v>
      </c>
      <c r="CO169" s="8">
        <v>8</v>
      </c>
      <c r="CP169" s="8">
        <v>6.8999999999999915</v>
      </c>
      <c r="CQ169" s="8">
        <v>5.8000000000000114</v>
      </c>
      <c r="CS169" s="8">
        <f t="shared" si="142"/>
        <v>5.3999999999999897</v>
      </c>
      <c r="CT169" s="8">
        <f t="shared" si="143"/>
        <v>2.2666666666666551</v>
      </c>
      <c r="CU169" s="8">
        <f t="shared" si="144"/>
        <v>2.9500000000000046</v>
      </c>
      <c r="CV169" s="8">
        <f t="shared" si="145"/>
        <v>3.2000000000000011</v>
      </c>
      <c r="CW169" s="8">
        <f t="shared" si="146"/>
        <v>5.7500000000000089</v>
      </c>
      <c r="CX169" s="8">
        <f t="shared" si="147"/>
        <v>6.7833333333333226</v>
      </c>
      <c r="CZ169" s="8">
        <f t="shared" si="148"/>
        <v>11.423611111111104</v>
      </c>
      <c r="DA169" s="8">
        <f t="shared" si="149"/>
        <v>8.9980555555555437</v>
      </c>
      <c r="DB169" s="8">
        <f t="shared" si="150"/>
        <v>8.4803888888888963</v>
      </c>
      <c r="DC169" s="8">
        <f t="shared" si="151"/>
        <v>10.501944444444444</v>
      </c>
      <c r="DD169" s="8">
        <f t="shared" si="152"/>
        <v>11.158333333333342</v>
      </c>
      <c r="DE169" s="8">
        <f t="shared" si="153"/>
        <v>11.525555555555545</v>
      </c>
    </row>
    <row r="170" spans="1:109" ht="15.75" x14ac:dyDescent="0.5">
      <c r="A170" s="12" t="s">
        <v>177</v>
      </c>
      <c r="B170" s="7">
        <v>1</v>
      </c>
      <c r="C170" s="7">
        <v>1</v>
      </c>
      <c r="D170" s="8">
        <v>7.3999999999999995</v>
      </c>
      <c r="E170" s="8">
        <v>4</v>
      </c>
      <c r="F170" s="8">
        <v>7.3999999999999995</v>
      </c>
      <c r="G170" s="8">
        <v>7.3999999999999995</v>
      </c>
      <c r="H170" s="8">
        <v>8</v>
      </c>
      <c r="I170" s="8">
        <v>13.100000000000001</v>
      </c>
      <c r="K170" s="8">
        <v>8.74</v>
      </c>
      <c r="L170" s="8">
        <v>7.8200000000000047</v>
      </c>
      <c r="M170" s="8">
        <v>9.1999999999999993</v>
      </c>
      <c r="N170" s="8">
        <v>9.7800000000000047</v>
      </c>
      <c r="O170" s="8">
        <v>10.388000000000002</v>
      </c>
      <c r="P170" s="8">
        <v>14.120000000000001</v>
      </c>
      <c r="R170" s="8">
        <f t="shared" si="154"/>
        <v>-1.3400000000000007</v>
      </c>
      <c r="S170" s="8">
        <f t="shared" si="154"/>
        <v>-3.8200000000000047</v>
      </c>
      <c r="T170" s="8">
        <f t="shared" si="154"/>
        <v>-1.7999999999999998</v>
      </c>
      <c r="U170" s="8">
        <f t="shared" si="154"/>
        <v>-2.3800000000000052</v>
      </c>
      <c r="V170" s="8">
        <f t="shared" si="154"/>
        <v>-2.3880000000000017</v>
      </c>
      <c r="W170" s="8">
        <f t="shared" si="154"/>
        <v>-1.0199999999999996</v>
      </c>
      <c r="Y170" s="8">
        <v>10.199999999999999</v>
      </c>
      <c r="Z170" s="8">
        <v>20</v>
      </c>
      <c r="AA170" s="8">
        <v>14.2</v>
      </c>
      <c r="AB170" s="8">
        <v>10.199999999999999</v>
      </c>
      <c r="AC170" s="8">
        <v>12</v>
      </c>
      <c r="AD170" s="8">
        <v>22.2</v>
      </c>
      <c r="AF170" s="8">
        <v>31.108333333333338</v>
      </c>
      <c r="AG170" s="8">
        <v>37.079166666666673</v>
      </c>
      <c r="AH170" s="8">
        <v>33.645833333333329</v>
      </c>
      <c r="AI170" s="8">
        <v>28.75</v>
      </c>
      <c r="AJ170" s="8">
        <v>27.75</v>
      </c>
      <c r="AK170" s="8">
        <v>44.816666666666663</v>
      </c>
      <c r="AM170" s="8">
        <f t="shared" si="155"/>
        <v>-20.908333333333339</v>
      </c>
      <c r="AN170" s="8">
        <f t="shared" si="155"/>
        <v>-17.079166666666673</v>
      </c>
      <c r="AO170" s="8">
        <f t="shared" si="155"/>
        <v>-19.445833333333329</v>
      </c>
      <c r="AP170" s="8">
        <f t="shared" si="155"/>
        <v>-18.55</v>
      </c>
      <c r="AQ170" s="8">
        <f t="shared" si="155"/>
        <v>-15.75</v>
      </c>
      <c r="AR170" s="8">
        <f t="shared" si="155"/>
        <v>-22.616666666666664</v>
      </c>
      <c r="AT170" s="8">
        <v>34.349999999999994</v>
      </c>
      <c r="AU170" s="8">
        <v>35.799999999999997</v>
      </c>
      <c r="AV170" s="8">
        <v>38.450000000000003</v>
      </c>
      <c r="AW170" s="8">
        <v>44.6</v>
      </c>
      <c r="AX170" s="8">
        <v>46.9</v>
      </c>
      <c r="AY170" s="8">
        <v>46.3</v>
      </c>
      <c r="BB170" s="8">
        <v>27.279999999999994</v>
      </c>
      <c r="BC170" s="8">
        <v>27.76</v>
      </c>
      <c r="BD170" s="8">
        <v>31.020000000000003</v>
      </c>
      <c r="BE170" s="8">
        <v>34.660000000000004</v>
      </c>
      <c r="BF170" s="8">
        <v>37.36</v>
      </c>
      <c r="BG170" s="8">
        <v>38.96</v>
      </c>
      <c r="BI170" s="8">
        <f t="shared" si="130"/>
        <v>7.07</v>
      </c>
      <c r="BJ170" s="8">
        <f t="shared" si="131"/>
        <v>8.0399999999999956</v>
      </c>
      <c r="BK170" s="8">
        <f t="shared" si="132"/>
        <v>7.43</v>
      </c>
      <c r="BL170" s="8">
        <f t="shared" si="133"/>
        <v>9.9399999999999977</v>
      </c>
      <c r="BM170" s="8">
        <f t="shared" si="134"/>
        <v>9.5399999999999991</v>
      </c>
      <c r="BN170" s="8">
        <f t="shared" si="135"/>
        <v>7.3399999999999963</v>
      </c>
      <c r="BP170" s="8">
        <f t="array" ref="BP170">AVERAGE(D170,Y170,AT170)</f>
        <v>17.316666666666663</v>
      </c>
      <c r="BQ170" s="8">
        <f t="array" ref="BQ170">AVERAGE(E170,Z170,AU170)</f>
        <v>19.933333333333334</v>
      </c>
      <c r="BR170" s="8">
        <f t="array" ref="BR170">AVERAGE(F170,AA170,AV170)</f>
        <v>20.016666666666666</v>
      </c>
      <c r="BS170" s="8">
        <f t="array" ref="BS170">AVERAGE(G170,AB170,AW170)</f>
        <v>20.733333333333334</v>
      </c>
      <c r="BT170" s="8">
        <f t="array" ref="BT170">AVERAGE(H170,AC170,AX170)</f>
        <v>22.3</v>
      </c>
      <c r="BU170" s="8">
        <f t="array" ref="BU170">AVERAGE(I170,AD170,AY170)</f>
        <v>27.2</v>
      </c>
      <c r="BX170" s="8">
        <v>22.376111111111111</v>
      </c>
      <c r="BY170" s="8">
        <v>24.219722222222227</v>
      </c>
      <c r="BZ170" s="8">
        <v>24.621944444444448</v>
      </c>
      <c r="CA170" s="8">
        <v>24.396666666666665</v>
      </c>
      <c r="CB170" s="8">
        <v>25.166</v>
      </c>
      <c r="CC170" s="8">
        <v>32.632222222222225</v>
      </c>
      <c r="CE170" s="8">
        <f t="shared" si="136"/>
        <v>-5.0594444444444484</v>
      </c>
      <c r="CF170" s="8">
        <f t="shared" si="137"/>
        <v>-4.2863888888888937</v>
      </c>
      <c r="CG170" s="8">
        <f t="shared" si="138"/>
        <v>-4.6052777777777827</v>
      </c>
      <c r="CH170" s="8">
        <f t="shared" si="139"/>
        <v>-3.6633333333333304</v>
      </c>
      <c r="CI170" s="8">
        <f t="shared" si="140"/>
        <v>-2.8659999999999997</v>
      </c>
      <c r="CJ170" s="8">
        <f t="shared" si="141"/>
        <v>-5.4322222222222258</v>
      </c>
      <c r="CL170" s="8">
        <v>8.5999999999999943</v>
      </c>
      <c r="CM170" s="8">
        <v>8.5999999999999943</v>
      </c>
      <c r="CN170" s="8">
        <v>9.7999999999999972</v>
      </c>
      <c r="CO170" s="8">
        <v>12.599999999999994</v>
      </c>
      <c r="CP170" s="8">
        <v>11.5</v>
      </c>
      <c r="CQ170" s="8">
        <v>13.799999999999997</v>
      </c>
      <c r="CS170" s="8">
        <f t="shared" si="142"/>
        <v>8.7166666666666686</v>
      </c>
      <c r="CT170" s="8">
        <f t="shared" si="143"/>
        <v>11.333333333333339</v>
      </c>
      <c r="CU170" s="8">
        <f t="shared" si="144"/>
        <v>10.216666666666669</v>
      </c>
      <c r="CV170" s="8">
        <f t="shared" si="145"/>
        <v>8.13333333333334</v>
      </c>
      <c r="CW170" s="8">
        <f t="shared" si="146"/>
        <v>10.8</v>
      </c>
      <c r="CX170" s="8">
        <f t="shared" si="147"/>
        <v>13.400000000000002</v>
      </c>
      <c r="CZ170" s="8">
        <f t="shared" si="148"/>
        <v>13.776111111111117</v>
      </c>
      <c r="DA170" s="8">
        <f t="shared" si="149"/>
        <v>15.619722222222233</v>
      </c>
      <c r="DB170" s="8">
        <f t="shared" si="150"/>
        <v>14.821944444444451</v>
      </c>
      <c r="DC170" s="8">
        <f t="shared" si="151"/>
        <v>11.79666666666667</v>
      </c>
      <c r="DD170" s="8">
        <f t="shared" si="152"/>
        <v>13.666</v>
      </c>
      <c r="DE170" s="8">
        <f t="shared" si="153"/>
        <v>18.832222222222228</v>
      </c>
    </row>
    <row r="171" spans="1:109" ht="15.75" x14ac:dyDescent="0.5">
      <c r="A171" s="12" t="s">
        <v>178</v>
      </c>
      <c r="B171" s="7">
        <v>1</v>
      </c>
      <c r="C171" s="7">
        <v>2</v>
      </c>
      <c r="D171" s="8">
        <v>9.7000000000000011</v>
      </c>
      <c r="E171" s="8">
        <v>9.1</v>
      </c>
      <c r="F171" s="8">
        <v>8.5</v>
      </c>
      <c r="G171" s="8">
        <v>9.1</v>
      </c>
      <c r="H171" s="8">
        <v>10.199999999999999</v>
      </c>
      <c r="I171" s="8">
        <v>8</v>
      </c>
      <c r="K171" s="8">
        <v>15.020000000000005</v>
      </c>
      <c r="L171" s="8">
        <v>12.6</v>
      </c>
      <c r="M171" s="8">
        <v>12.280000000000001</v>
      </c>
      <c r="N171" s="8">
        <v>12.547999999999998</v>
      </c>
      <c r="O171" s="8">
        <v>13.88</v>
      </c>
      <c r="P171" s="8">
        <v>11.6</v>
      </c>
      <c r="R171" s="8">
        <f t="shared" si="154"/>
        <v>-5.3200000000000038</v>
      </c>
      <c r="S171" s="8">
        <f t="shared" si="154"/>
        <v>-3.5</v>
      </c>
      <c r="T171" s="8">
        <f t="shared" si="154"/>
        <v>-3.7800000000000011</v>
      </c>
      <c r="U171" s="8">
        <f t="shared" si="154"/>
        <v>-3.4479999999999986</v>
      </c>
      <c r="V171" s="8">
        <f t="shared" si="154"/>
        <v>-3.6800000000000015</v>
      </c>
      <c r="W171" s="8">
        <f t="shared" si="154"/>
        <v>-3.5999999999999996</v>
      </c>
      <c r="Y171" s="8">
        <v>10.8</v>
      </c>
      <c r="Z171" s="8">
        <v>12</v>
      </c>
      <c r="AA171" s="8">
        <v>8.5</v>
      </c>
      <c r="AB171" s="8">
        <v>2.1999999999999997</v>
      </c>
      <c r="AC171" s="8">
        <v>4.5</v>
      </c>
      <c r="AD171" s="8">
        <v>10.8</v>
      </c>
      <c r="AF171" s="8">
        <v>17.274999999999999</v>
      </c>
      <c r="AG171" s="8">
        <v>17.033333333333339</v>
      </c>
      <c r="AH171" s="8">
        <v>10.508333333333329</v>
      </c>
      <c r="AI171" s="8">
        <v>6.4583333333333366</v>
      </c>
      <c r="AJ171" s="8">
        <v>7.1749999999999963</v>
      </c>
      <c r="AK171" s="8">
        <v>12.212500000000002</v>
      </c>
      <c r="AM171" s="8">
        <f t="shared" si="155"/>
        <v>-6.4749999999999979</v>
      </c>
      <c r="AN171" s="8">
        <f t="shared" si="155"/>
        <v>-5.0333333333333385</v>
      </c>
      <c r="AO171" s="8">
        <f t="shared" si="155"/>
        <v>-2.0083333333333293</v>
      </c>
      <c r="AP171" s="8">
        <f t="shared" si="155"/>
        <v>-4.2583333333333364</v>
      </c>
      <c r="AQ171" s="8">
        <f t="shared" si="155"/>
        <v>-2.6749999999999963</v>
      </c>
      <c r="AR171" s="8">
        <f t="shared" si="155"/>
        <v>-1.4125000000000014</v>
      </c>
      <c r="AT171" s="8">
        <v>33.950000000000003</v>
      </c>
      <c r="AU171" s="8">
        <v>40.049999999999997</v>
      </c>
      <c r="AV171" s="8">
        <v>40.4</v>
      </c>
      <c r="AW171" s="8">
        <v>24.6</v>
      </c>
      <c r="AX171" s="8">
        <v>24.299999999999997</v>
      </c>
      <c r="AY171" s="8">
        <v>30.75</v>
      </c>
      <c r="BB171" s="8">
        <v>31.040000000000003</v>
      </c>
      <c r="BC171" s="8">
        <v>34.6</v>
      </c>
      <c r="BD171" s="8">
        <v>35.56</v>
      </c>
      <c r="BE171" s="8">
        <v>21.459999999999997</v>
      </c>
      <c r="BF171" s="8">
        <v>21.240000000000002</v>
      </c>
      <c r="BG171" s="8">
        <v>24.54</v>
      </c>
      <c r="BI171" s="8">
        <f t="shared" si="130"/>
        <v>2.91</v>
      </c>
      <c r="BJ171" s="8">
        <f t="shared" si="131"/>
        <v>5.4499999999999957</v>
      </c>
      <c r="BK171" s="8">
        <f t="shared" si="132"/>
        <v>4.8399999999999963</v>
      </c>
      <c r="BL171" s="8">
        <f t="shared" si="133"/>
        <v>3.1400000000000041</v>
      </c>
      <c r="BM171" s="8">
        <f t="shared" si="134"/>
        <v>3.0599999999999952</v>
      </c>
      <c r="BN171" s="8">
        <f t="shared" si="135"/>
        <v>6.2100000000000009</v>
      </c>
      <c r="BP171" s="8">
        <f t="array" ref="BP171">AVERAGE(D171,Y171,AT171)</f>
        <v>18.150000000000002</v>
      </c>
      <c r="BQ171" s="8">
        <f t="array" ref="BQ171">AVERAGE(E171,Z171,AU171)</f>
        <v>20.383333333333333</v>
      </c>
      <c r="BR171" s="8">
        <f t="array" ref="BR171">AVERAGE(F171,AA171,AV171)</f>
        <v>19.133333333333333</v>
      </c>
      <c r="BS171" s="8">
        <f t="array" ref="BS171">AVERAGE(G171,AB171,AW171)</f>
        <v>11.966666666666667</v>
      </c>
      <c r="BT171" s="8">
        <f t="array" ref="BT171">AVERAGE(H171,AC171,AX171)</f>
        <v>13</v>
      </c>
      <c r="BU171" s="8">
        <f t="array" ref="BU171">AVERAGE(I171,AD171,AY171)</f>
        <v>16.516666666666666</v>
      </c>
      <c r="BX171" s="8">
        <v>21.111666666666668</v>
      </c>
      <c r="BY171" s="8">
        <v>21.411111111111115</v>
      </c>
      <c r="BZ171" s="8">
        <v>19.449444444444442</v>
      </c>
      <c r="CA171" s="8">
        <v>13.488777777777777</v>
      </c>
      <c r="CB171" s="8">
        <v>14.098333333333334</v>
      </c>
      <c r="CC171" s="8">
        <v>16.1175</v>
      </c>
      <c r="CE171" s="8">
        <f t="shared" si="136"/>
        <v>-2.961666666666666</v>
      </c>
      <c r="CF171" s="8">
        <f t="shared" si="137"/>
        <v>-1.0277777777777821</v>
      </c>
      <c r="CG171" s="8">
        <f t="shared" si="138"/>
        <v>-0.31611111111110901</v>
      </c>
      <c r="CH171" s="8">
        <f t="shared" si="139"/>
        <v>-1.5221111111111103</v>
      </c>
      <c r="CI171" s="8">
        <f t="shared" si="140"/>
        <v>-1.0983333333333345</v>
      </c>
      <c r="CJ171" s="8">
        <f t="shared" si="141"/>
        <v>0.399166666666666</v>
      </c>
      <c r="CL171" s="8">
        <v>16</v>
      </c>
      <c r="CM171" s="8">
        <v>16.600000000000009</v>
      </c>
      <c r="CN171" s="8">
        <v>13.799999999999997</v>
      </c>
      <c r="CO171" s="8">
        <v>13.200000000000003</v>
      </c>
      <c r="CP171" s="8">
        <v>12.599999999999994</v>
      </c>
      <c r="CQ171" s="8">
        <v>12.599999999999994</v>
      </c>
      <c r="CS171" s="8">
        <f t="shared" si="142"/>
        <v>2.1500000000000021</v>
      </c>
      <c r="CT171" s="8">
        <f t="shared" si="143"/>
        <v>3.7833333333333243</v>
      </c>
      <c r="CU171" s="8">
        <f t="shared" si="144"/>
        <v>5.3333333333333357</v>
      </c>
      <c r="CV171" s="8">
        <f t="shared" si="145"/>
        <v>-1.2333333333333361</v>
      </c>
      <c r="CW171" s="8">
        <f t="shared" si="146"/>
        <v>0.40000000000000568</v>
      </c>
      <c r="CX171" s="8">
        <f t="shared" si="147"/>
        <v>3.9166666666666714</v>
      </c>
      <c r="CZ171" s="8">
        <f t="shared" si="148"/>
        <v>5.1116666666666681</v>
      </c>
      <c r="DA171" s="8">
        <f t="shared" si="149"/>
        <v>4.8111111111111065</v>
      </c>
      <c r="DB171" s="8">
        <f t="shared" si="150"/>
        <v>5.6494444444444447</v>
      </c>
      <c r="DC171" s="8">
        <f t="shared" si="151"/>
        <v>0.28877777777777425</v>
      </c>
      <c r="DD171" s="8">
        <f t="shared" si="152"/>
        <v>1.4983333333333402</v>
      </c>
      <c r="DE171" s="8">
        <f t="shared" si="153"/>
        <v>3.5175000000000054</v>
      </c>
    </row>
    <row r="172" spans="1:109" ht="15.75" x14ac:dyDescent="0.5">
      <c r="A172" s="13" t="s">
        <v>179</v>
      </c>
      <c r="B172" s="14">
        <v>2</v>
      </c>
      <c r="C172" s="14">
        <v>2</v>
      </c>
      <c r="D172" s="8">
        <v>99.4</v>
      </c>
      <c r="E172" s="8">
        <v>99.4</v>
      </c>
      <c r="F172" s="8">
        <v>99.4</v>
      </c>
      <c r="G172" s="8">
        <v>98.2</v>
      </c>
      <c r="H172" s="8">
        <v>96.5</v>
      </c>
      <c r="I172" s="8">
        <v>86.2</v>
      </c>
      <c r="K172" s="8">
        <v>82.88</v>
      </c>
      <c r="L172" s="8">
        <v>84.6</v>
      </c>
      <c r="M172" s="8">
        <v>86.34</v>
      </c>
      <c r="N172" s="8">
        <v>84.087999999999994</v>
      </c>
      <c r="O172" s="8">
        <v>83.58</v>
      </c>
      <c r="P172" s="8">
        <v>76.62</v>
      </c>
      <c r="R172" s="8">
        <f t="shared" si="154"/>
        <v>16.52000000000001</v>
      </c>
      <c r="S172" s="8">
        <f t="shared" si="154"/>
        <v>14.800000000000011</v>
      </c>
      <c r="T172" s="8">
        <f t="shared" si="154"/>
        <v>13.060000000000002</v>
      </c>
      <c r="U172" s="8">
        <f t="shared" si="154"/>
        <v>14.112000000000009</v>
      </c>
      <c r="V172" s="8">
        <f t="shared" si="154"/>
        <v>12.920000000000002</v>
      </c>
      <c r="W172" s="8">
        <f t="shared" si="154"/>
        <v>9.5799999999999983</v>
      </c>
      <c r="Y172" s="8">
        <v>88.5</v>
      </c>
      <c r="Z172" s="8">
        <v>92.5</v>
      </c>
      <c r="AA172" s="8">
        <v>93.7</v>
      </c>
      <c r="AB172" s="8">
        <v>92.5</v>
      </c>
      <c r="AC172" s="8">
        <v>87.4</v>
      </c>
      <c r="AD172" s="8">
        <v>70.199999999999989</v>
      </c>
      <c r="AF172" s="8">
        <v>77.674999999999997</v>
      </c>
      <c r="AG172" s="8">
        <v>79.537499999999994</v>
      </c>
      <c r="AH172" s="8">
        <v>80.974999999999994</v>
      </c>
      <c r="AI172" s="8">
        <v>80.625</v>
      </c>
      <c r="AJ172" s="8">
        <v>77.375</v>
      </c>
      <c r="AK172" s="8">
        <v>67.125</v>
      </c>
      <c r="AM172" s="8">
        <f t="shared" si="155"/>
        <v>10.825000000000003</v>
      </c>
      <c r="AN172" s="8">
        <f t="shared" si="155"/>
        <v>12.962500000000006</v>
      </c>
      <c r="AO172" s="8">
        <f t="shared" si="155"/>
        <v>12.725000000000009</v>
      </c>
      <c r="AP172" s="8">
        <f t="shared" si="155"/>
        <v>11.875</v>
      </c>
      <c r="AQ172" s="8">
        <f t="shared" si="155"/>
        <v>10.025000000000006</v>
      </c>
      <c r="AR172" s="8">
        <f t="shared" si="155"/>
        <v>3.0749999999999886</v>
      </c>
      <c r="AT172" s="8">
        <v>69.599999999999994</v>
      </c>
      <c r="AU172" s="8">
        <v>68.2</v>
      </c>
      <c r="AV172" s="8">
        <v>67.55</v>
      </c>
      <c r="AW172" s="8">
        <v>70.2</v>
      </c>
      <c r="AX172" s="8">
        <v>68.75</v>
      </c>
      <c r="AY172" s="8">
        <v>67.050000000000011</v>
      </c>
      <c r="BB172" s="8">
        <v>74.039999999999992</v>
      </c>
      <c r="BC172" s="8">
        <v>72.38</v>
      </c>
      <c r="BD172" s="8">
        <v>71.8</v>
      </c>
      <c r="BE172" s="8">
        <v>76.180000000000007</v>
      </c>
      <c r="BF172" s="8">
        <v>74.259999999999991</v>
      </c>
      <c r="BG172" s="8">
        <v>72.22</v>
      </c>
      <c r="BI172" s="8">
        <f t="shared" si="130"/>
        <v>-4.4399999999999977</v>
      </c>
      <c r="BJ172" s="8">
        <f t="shared" si="131"/>
        <v>-4.1799999999999926</v>
      </c>
      <c r="BK172" s="8">
        <f t="shared" si="132"/>
        <v>-4.25</v>
      </c>
      <c r="BL172" s="8">
        <f t="shared" si="133"/>
        <v>-5.980000000000004</v>
      </c>
      <c r="BM172" s="8">
        <f t="shared" si="134"/>
        <v>-5.5099999999999909</v>
      </c>
      <c r="BN172" s="8">
        <f t="shared" si="135"/>
        <v>-5.1699999999999875</v>
      </c>
      <c r="BP172" s="8">
        <f t="array" ref="BP172">AVERAGE(D172,Y172,AT172)</f>
        <v>85.833333333333329</v>
      </c>
      <c r="BQ172" s="8">
        <f t="array" ref="BQ172">AVERAGE(E172,Z172,AU172)</f>
        <v>86.7</v>
      </c>
      <c r="BR172" s="8">
        <f t="array" ref="BR172">AVERAGE(F172,AA172,AV172)</f>
        <v>86.88333333333334</v>
      </c>
      <c r="BS172" s="8">
        <f t="array" ref="BS172">AVERAGE(G172,AB172,AW172)</f>
        <v>86.966666666666654</v>
      </c>
      <c r="BT172" s="8">
        <f t="array" ref="BT172">AVERAGE(H172,AC172,AX172)</f>
        <v>84.216666666666669</v>
      </c>
      <c r="BU172" s="8">
        <f t="array" ref="BU172">AVERAGE(I172,AD172,AY172)</f>
        <v>74.483333333333334</v>
      </c>
      <c r="BX172" s="8">
        <v>78.198333333333338</v>
      </c>
      <c r="BY172" s="8">
        <v>78.839166666666657</v>
      </c>
      <c r="BZ172" s="8">
        <v>79.704999999999998</v>
      </c>
      <c r="CA172" s="8">
        <v>80.297666666666672</v>
      </c>
      <c r="CB172" s="8">
        <v>78.404999999999987</v>
      </c>
      <c r="CC172" s="8">
        <v>71.98833333333333</v>
      </c>
      <c r="CE172" s="8">
        <f t="shared" si="136"/>
        <v>7.6349999999999909</v>
      </c>
      <c r="CF172" s="8">
        <f t="shared" si="137"/>
        <v>7.8608333333333462</v>
      </c>
      <c r="CG172" s="8">
        <f t="shared" si="138"/>
        <v>7.1783333333333417</v>
      </c>
      <c r="CH172" s="8">
        <f t="shared" si="139"/>
        <v>6.6689999999999827</v>
      </c>
      <c r="CI172" s="8">
        <f t="shared" si="140"/>
        <v>5.8116666666666816</v>
      </c>
      <c r="CJ172" s="8">
        <f t="shared" si="141"/>
        <v>2.4950000000000045</v>
      </c>
      <c r="CL172" s="8">
        <v>87.5</v>
      </c>
      <c r="CM172" s="8">
        <v>86.3</v>
      </c>
      <c r="CN172" s="8">
        <v>84</v>
      </c>
      <c r="CO172" s="8">
        <v>94.3</v>
      </c>
      <c r="CP172" s="8">
        <v>89.2</v>
      </c>
      <c r="CQ172" s="8">
        <v>83.5</v>
      </c>
      <c r="CS172" s="8">
        <f t="shared" si="142"/>
        <v>-1.6666666666666714</v>
      </c>
      <c r="CT172" s="8">
        <f t="shared" si="143"/>
        <v>0.40000000000000568</v>
      </c>
      <c r="CU172" s="8">
        <f t="shared" si="144"/>
        <v>2.88333333333334</v>
      </c>
      <c r="CV172" s="8">
        <f t="shared" si="145"/>
        <v>-7.3333333333333428</v>
      </c>
      <c r="CW172" s="8">
        <f t="shared" si="146"/>
        <v>-4.9833333333333343</v>
      </c>
      <c r="CX172" s="8">
        <f t="shared" si="147"/>
        <v>-9.0166666666666657</v>
      </c>
      <c r="CZ172" s="8">
        <f t="shared" si="148"/>
        <v>-9.3016666666666623</v>
      </c>
      <c r="DA172" s="8">
        <f t="shared" si="149"/>
        <v>-7.4608333333333405</v>
      </c>
      <c r="DB172" s="8">
        <f t="shared" si="150"/>
        <v>-4.2950000000000017</v>
      </c>
      <c r="DC172" s="8">
        <f t="shared" si="151"/>
        <v>-14.002333333333326</v>
      </c>
      <c r="DD172" s="8">
        <f t="shared" si="152"/>
        <v>-10.795000000000016</v>
      </c>
      <c r="DE172" s="8">
        <f t="shared" si="153"/>
        <v>-11.51166666666667</v>
      </c>
    </row>
    <row r="173" spans="1:109" ht="15.75" x14ac:dyDescent="0.5">
      <c r="A173" s="12" t="s">
        <v>180</v>
      </c>
      <c r="B173" s="7">
        <v>1</v>
      </c>
      <c r="C173" s="7">
        <v>2</v>
      </c>
      <c r="D173" s="8">
        <v>31.4</v>
      </c>
      <c r="E173" s="8">
        <v>29.7</v>
      </c>
      <c r="F173" s="8">
        <v>33.700000000000003</v>
      </c>
      <c r="G173" s="8">
        <v>33.1</v>
      </c>
      <c r="H173" s="8">
        <v>36</v>
      </c>
      <c r="I173" s="8">
        <v>29.7</v>
      </c>
      <c r="K173" s="8">
        <v>36.908000000000001</v>
      </c>
      <c r="L173" s="8">
        <v>34.148000000000003</v>
      </c>
      <c r="M173" s="8">
        <v>37.608000000000004</v>
      </c>
      <c r="N173" s="8">
        <v>37.668000000000006</v>
      </c>
      <c r="O173" s="8">
        <v>37.760000000000005</v>
      </c>
      <c r="P173" s="8">
        <v>35.14</v>
      </c>
      <c r="R173" s="8">
        <f t="shared" si="154"/>
        <v>-5.5080000000000027</v>
      </c>
      <c r="S173" s="8">
        <f t="shared" si="154"/>
        <v>-4.448000000000004</v>
      </c>
      <c r="T173" s="8">
        <f t="shared" si="154"/>
        <v>-3.9080000000000013</v>
      </c>
      <c r="U173" s="8">
        <f t="shared" si="154"/>
        <v>-4.5680000000000049</v>
      </c>
      <c r="V173" s="8">
        <f t="shared" si="154"/>
        <v>-1.7600000000000051</v>
      </c>
      <c r="W173" s="8">
        <f t="shared" si="154"/>
        <v>-5.4400000000000013</v>
      </c>
      <c r="Y173" s="8">
        <v>34.200000000000003</v>
      </c>
      <c r="Z173" s="8">
        <v>36.5</v>
      </c>
      <c r="AA173" s="8">
        <v>34.200000000000003</v>
      </c>
      <c r="AB173" s="8">
        <v>35.4</v>
      </c>
      <c r="AC173" s="8">
        <v>35.4</v>
      </c>
      <c r="AD173" s="8">
        <v>29.099999999999998</v>
      </c>
      <c r="AF173" s="8">
        <v>47.172499999999999</v>
      </c>
      <c r="AG173" s="8">
        <v>48.88666666666667</v>
      </c>
      <c r="AH173" s="8">
        <v>49.352499999999999</v>
      </c>
      <c r="AI173" s="8">
        <v>48.6875</v>
      </c>
      <c r="AJ173" s="8">
        <v>49.11666666666666</v>
      </c>
      <c r="AK173" s="8">
        <v>47.387500000000003</v>
      </c>
      <c r="AM173" s="8">
        <f t="shared" si="155"/>
        <v>-12.972499999999997</v>
      </c>
      <c r="AN173" s="8">
        <f t="shared" si="155"/>
        <v>-12.38666666666667</v>
      </c>
      <c r="AO173" s="8">
        <f t="shared" si="155"/>
        <v>-15.152499999999996</v>
      </c>
      <c r="AP173" s="8">
        <f t="shared" si="155"/>
        <v>-13.287500000000001</v>
      </c>
      <c r="AQ173" s="8">
        <f t="shared" si="155"/>
        <v>-13.716666666666661</v>
      </c>
      <c r="AR173" s="8">
        <f t="shared" si="155"/>
        <v>-18.287500000000005</v>
      </c>
      <c r="AT173" s="8">
        <v>39.4</v>
      </c>
      <c r="AU173" s="8">
        <v>50.2</v>
      </c>
      <c r="AV173" s="8">
        <v>32</v>
      </c>
      <c r="AW173" s="8">
        <v>38.200000000000003</v>
      </c>
      <c r="AX173" s="8">
        <v>36.5</v>
      </c>
      <c r="AY173" s="8">
        <v>39.4</v>
      </c>
      <c r="BB173" s="8">
        <v>31.266666666666669</v>
      </c>
      <c r="BC173" s="8">
        <v>35.666666666666664</v>
      </c>
      <c r="BD173" s="8">
        <v>29.566666666666666</v>
      </c>
      <c r="BE173" s="8">
        <v>28.63333333333334</v>
      </c>
      <c r="BF173" s="8">
        <v>29</v>
      </c>
      <c r="BG173" s="8">
        <v>31.666666666666671</v>
      </c>
      <c r="BI173" s="8">
        <f t="shared" si="130"/>
        <v>8.1333333333333293</v>
      </c>
      <c r="BJ173" s="8">
        <f t="shared" si="131"/>
        <v>14.533333333333339</v>
      </c>
      <c r="BK173" s="8">
        <f t="shared" si="132"/>
        <v>2.4333333333333336</v>
      </c>
      <c r="BL173" s="8">
        <f t="shared" si="133"/>
        <v>9.5666666666666629</v>
      </c>
      <c r="BM173" s="8">
        <f t="shared" si="134"/>
        <v>7.5</v>
      </c>
      <c r="BN173" s="8">
        <f t="shared" si="135"/>
        <v>7.7333333333333272</v>
      </c>
      <c r="BP173" s="8">
        <f t="array" ref="BP173">AVERAGE(D173,Y173,AT173)</f>
        <v>35</v>
      </c>
      <c r="BQ173" s="8">
        <f t="array" ref="BQ173">AVERAGE(E173,Z173,AU173)</f>
        <v>38.800000000000004</v>
      </c>
      <c r="BR173" s="8">
        <f t="array" ref="BR173">AVERAGE(F173,AA173,AV173)</f>
        <v>33.300000000000004</v>
      </c>
      <c r="BS173" s="8">
        <f t="array" ref="BS173">AVERAGE(G173,AB173,AW173)</f>
        <v>35.56666666666667</v>
      </c>
      <c r="BT173" s="8">
        <f t="array" ref="BT173">AVERAGE(H173,AC173,AX173)</f>
        <v>35.966666666666669</v>
      </c>
      <c r="BU173" s="8">
        <f t="array" ref="BU173">AVERAGE(I173,AD173,AY173)</f>
        <v>32.733333333333327</v>
      </c>
      <c r="BX173" s="8">
        <v>38.449055555555553</v>
      </c>
      <c r="BY173" s="8">
        <v>39.56711111111111</v>
      </c>
      <c r="BZ173" s="8">
        <v>38.842388888888884</v>
      </c>
      <c r="CA173" s="8">
        <v>38.329611111111113</v>
      </c>
      <c r="CB173" s="8">
        <v>38.625555555555557</v>
      </c>
      <c r="CC173" s="8">
        <v>38.064722222222223</v>
      </c>
      <c r="CE173" s="8">
        <f t="shared" si="136"/>
        <v>-3.4490555555555531</v>
      </c>
      <c r="CF173" s="8">
        <f t="shared" si="137"/>
        <v>-0.76711111111110597</v>
      </c>
      <c r="CG173" s="8">
        <f t="shared" si="138"/>
        <v>-5.5423888888888797</v>
      </c>
      <c r="CH173" s="8">
        <f t="shared" si="139"/>
        <v>-2.7629444444444431</v>
      </c>
      <c r="CI173" s="8">
        <f t="shared" si="140"/>
        <v>-2.6588888888888889</v>
      </c>
      <c r="CJ173" s="8">
        <f t="shared" si="141"/>
        <v>-5.3313888888888954</v>
      </c>
      <c r="CL173" s="8">
        <v>36.6</v>
      </c>
      <c r="CM173" s="8">
        <v>48</v>
      </c>
      <c r="CN173" s="8">
        <v>31.5</v>
      </c>
      <c r="CO173" s="8">
        <v>26.900000000000006</v>
      </c>
      <c r="CP173" s="8">
        <v>30.900000000000006</v>
      </c>
      <c r="CQ173" s="8">
        <v>41.2</v>
      </c>
      <c r="CS173" s="8">
        <f t="shared" si="142"/>
        <v>-1.6000000000000014</v>
      </c>
      <c r="CT173" s="8">
        <f t="shared" si="143"/>
        <v>-9.1999999999999957</v>
      </c>
      <c r="CU173" s="8">
        <f t="shared" si="144"/>
        <v>1.8000000000000043</v>
      </c>
      <c r="CV173" s="8">
        <f t="shared" si="145"/>
        <v>8.6666666666666643</v>
      </c>
      <c r="CW173" s="8">
        <f t="shared" si="146"/>
        <v>5.0666666666666629</v>
      </c>
      <c r="CX173" s="8">
        <f t="shared" si="147"/>
        <v>-8.4666666666666757</v>
      </c>
      <c r="CZ173" s="8">
        <f t="shared" si="148"/>
        <v>1.8490555555555517</v>
      </c>
      <c r="DA173" s="8">
        <f t="shared" si="149"/>
        <v>-8.4328888888888898</v>
      </c>
      <c r="DB173" s="8">
        <f t="shared" si="150"/>
        <v>7.342388888888884</v>
      </c>
      <c r="DC173" s="8">
        <f t="shared" si="151"/>
        <v>11.429611111111107</v>
      </c>
      <c r="DD173" s="8">
        <f t="shared" si="152"/>
        <v>7.7255555555555517</v>
      </c>
      <c r="DE173" s="8">
        <f t="shared" si="153"/>
        <v>-3.1352777777777803</v>
      </c>
    </row>
    <row r="174" spans="1:109" ht="15.75" x14ac:dyDescent="0.5">
      <c r="A174" s="12" t="s">
        <v>181</v>
      </c>
      <c r="B174" s="7">
        <v>1</v>
      </c>
      <c r="C174" s="7">
        <v>2</v>
      </c>
      <c r="D174" s="8">
        <v>58.8</v>
      </c>
      <c r="E174" s="8">
        <v>86.8</v>
      </c>
      <c r="F174" s="8">
        <v>93.7</v>
      </c>
      <c r="G174" s="8">
        <v>94.199999999999989</v>
      </c>
      <c r="H174" s="8">
        <v>96</v>
      </c>
      <c r="I174" s="8">
        <v>94.199999999999989</v>
      </c>
      <c r="K174" s="8">
        <v>60.160000000000004</v>
      </c>
      <c r="L174" s="8">
        <v>79.02000000000001</v>
      </c>
      <c r="M174" s="8">
        <v>81.760000000000005</v>
      </c>
      <c r="N174" s="8">
        <v>83.92</v>
      </c>
      <c r="O174" s="8">
        <v>83.12</v>
      </c>
      <c r="P174" s="8">
        <v>83.34</v>
      </c>
      <c r="R174" s="8">
        <f t="shared" si="154"/>
        <v>-1.3600000000000065</v>
      </c>
      <c r="S174" s="8">
        <f t="shared" si="154"/>
        <v>7.7799999999999869</v>
      </c>
      <c r="T174" s="8">
        <f t="shared" si="154"/>
        <v>11.939999999999998</v>
      </c>
      <c r="U174" s="8">
        <f t="shared" si="154"/>
        <v>10.279999999999987</v>
      </c>
      <c r="V174" s="8">
        <f t="shared" si="154"/>
        <v>12.879999999999995</v>
      </c>
      <c r="W174" s="8">
        <f t="shared" si="154"/>
        <v>10.859999999999985</v>
      </c>
      <c r="Y174" s="8">
        <v>41.699999999999996</v>
      </c>
      <c r="Z174" s="8">
        <v>66.2</v>
      </c>
      <c r="AA174" s="8">
        <v>71.399999999999991</v>
      </c>
      <c r="AB174" s="8">
        <v>78.2</v>
      </c>
      <c r="AC174" s="8">
        <v>84.5</v>
      </c>
      <c r="AD174" s="8">
        <v>95.399999999999991</v>
      </c>
      <c r="AF174" s="8">
        <v>39.212499999999999</v>
      </c>
      <c r="AG174" s="8">
        <v>53.941666666666663</v>
      </c>
      <c r="AH174" s="8">
        <v>57.854166666666671</v>
      </c>
      <c r="AI174" s="8">
        <v>60.133333333333326</v>
      </c>
      <c r="AJ174" s="8">
        <v>59.958333333333336</v>
      </c>
      <c r="AK174" s="8">
        <v>62.595833333333339</v>
      </c>
      <c r="AM174" s="8">
        <f t="shared" si="155"/>
        <v>2.4874999999999972</v>
      </c>
      <c r="AN174" s="8">
        <f t="shared" si="155"/>
        <v>12.25833333333334</v>
      </c>
      <c r="AO174" s="8">
        <f t="shared" si="155"/>
        <v>13.54583333333332</v>
      </c>
      <c r="AP174" s="8">
        <f t="shared" si="155"/>
        <v>18.066666666666677</v>
      </c>
      <c r="AQ174" s="8">
        <f t="shared" si="155"/>
        <v>24.541666666666664</v>
      </c>
      <c r="AR174" s="8">
        <f t="shared" si="155"/>
        <v>32.804166666666653</v>
      </c>
      <c r="AT174" s="8">
        <v>74</v>
      </c>
      <c r="AU174" s="8">
        <v>81.400000000000006</v>
      </c>
      <c r="AV174" s="8">
        <v>84.85</v>
      </c>
      <c r="AW174" s="8">
        <v>86.25</v>
      </c>
      <c r="AX174" s="8">
        <v>86.800000000000011</v>
      </c>
      <c r="AY174" s="8">
        <v>85.050000000000011</v>
      </c>
      <c r="BB174" s="8">
        <v>68.564000000000007</v>
      </c>
      <c r="BC174" s="8">
        <v>77.804000000000002</v>
      </c>
      <c r="BD174" s="8">
        <v>80.116</v>
      </c>
      <c r="BE174" s="8">
        <v>82.224000000000004</v>
      </c>
      <c r="BF174" s="8">
        <v>83.944000000000003</v>
      </c>
      <c r="BG174" s="8">
        <v>83.144000000000005</v>
      </c>
      <c r="BI174" s="8">
        <f t="shared" si="130"/>
        <v>5.4359999999999928</v>
      </c>
      <c r="BJ174" s="8">
        <f t="shared" si="131"/>
        <v>3.5960000000000036</v>
      </c>
      <c r="BK174" s="8">
        <f t="shared" si="132"/>
        <v>4.7339999999999947</v>
      </c>
      <c r="BL174" s="8">
        <f t="shared" si="133"/>
        <v>4.0259999999999962</v>
      </c>
      <c r="BM174" s="8">
        <f t="shared" si="134"/>
        <v>2.8560000000000088</v>
      </c>
      <c r="BN174" s="8">
        <f t="shared" si="135"/>
        <v>1.9060000000000059</v>
      </c>
      <c r="BP174" s="8">
        <f t="array" ref="BP174">AVERAGE(D174,Y174,AT174)</f>
        <v>58.166666666666664</v>
      </c>
      <c r="BQ174" s="8">
        <f t="array" ref="BQ174">AVERAGE(E174,Z174,AU174)</f>
        <v>78.13333333333334</v>
      </c>
      <c r="BR174" s="8">
        <f t="array" ref="BR174">AVERAGE(F174,AA174,AV174)</f>
        <v>83.316666666666663</v>
      </c>
      <c r="BS174" s="8">
        <f t="array" ref="BS174">AVERAGE(G174,AB174,AW174)</f>
        <v>86.216666666666654</v>
      </c>
      <c r="BT174" s="8">
        <f t="array" ref="BT174">AVERAGE(H174,AC174,AX174)</f>
        <v>89.100000000000009</v>
      </c>
      <c r="BU174" s="8">
        <f t="array" ref="BU174">AVERAGE(I174,AD174,AY174)</f>
        <v>91.55</v>
      </c>
      <c r="BX174" s="8">
        <v>55.978833333333341</v>
      </c>
      <c r="BY174" s="8">
        <v>70.25522222222223</v>
      </c>
      <c r="BZ174" s="8">
        <v>73.243388888888887</v>
      </c>
      <c r="CA174" s="8">
        <v>75.425777777777782</v>
      </c>
      <c r="CB174" s="8">
        <v>75.674111111111117</v>
      </c>
      <c r="CC174" s="8">
        <v>76.359944444444452</v>
      </c>
      <c r="CE174" s="8">
        <f t="shared" si="136"/>
        <v>2.1878333333333231</v>
      </c>
      <c r="CF174" s="8">
        <f t="shared" si="137"/>
        <v>7.8781111111111102</v>
      </c>
      <c r="CG174" s="8">
        <f t="shared" si="138"/>
        <v>10.073277777777776</v>
      </c>
      <c r="CH174" s="8">
        <f t="shared" si="139"/>
        <v>10.790888888888873</v>
      </c>
      <c r="CI174" s="8">
        <f t="shared" si="140"/>
        <v>13.425888888888892</v>
      </c>
      <c r="CJ174" s="8">
        <f t="shared" si="141"/>
        <v>15.190055555555546</v>
      </c>
      <c r="CL174" s="8">
        <v>73.8</v>
      </c>
      <c r="CM174" s="8">
        <v>85.2</v>
      </c>
      <c r="CN174" s="8">
        <v>84.6</v>
      </c>
      <c r="CO174" s="8">
        <v>90.3</v>
      </c>
      <c r="CP174" s="8">
        <v>93.2</v>
      </c>
      <c r="CQ174" s="8">
        <v>94.9</v>
      </c>
      <c r="CS174" s="8">
        <f t="shared" si="142"/>
        <v>-15.633333333333333</v>
      </c>
      <c r="CT174" s="8">
        <f t="shared" si="143"/>
        <v>-7.0666666666666629</v>
      </c>
      <c r="CU174" s="8">
        <f t="shared" si="144"/>
        <v>-1.2833333333333314</v>
      </c>
      <c r="CV174" s="8">
        <f t="shared" si="145"/>
        <v>-4.0833333333333428</v>
      </c>
      <c r="CW174" s="8">
        <f t="shared" si="146"/>
        <v>-4.0999999999999943</v>
      </c>
      <c r="CX174" s="8">
        <f t="shared" si="147"/>
        <v>-3.3500000000000085</v>
      </c>
      <c r="CZ174" s="8">
        <f t="shared" si="148"/>
        <v>-17.821166666666656</v>
      </c>
      <c r="DA174" s="8">
        <f t="shared" si="149"/>
        <v>-14.944777777777773</v>
      </c>
      <c r="DB174" s="8">
        <f t="shared" si="150"/>
        <v>-11.356611111111107</v>
      </c>
      <c r="DC174" s="8">
        <f t="shared" si="151"/>
        <v>-14.874222222222215</v>
      </c>
      <c r="DD174" s="8">
        <f t="shared" si="152"/>
        <v>-17.525888888888886</v>
      </c>
      <c r="DE174" s="8">
        <f t="shared" si="153"/>
        <v>-18.540055555555554</v>
      </c>
    </row>
    <row r="175" spans="1:109" ht="15.75" x14ac:dyDescent="0.5">
      <c r="A175" s="13" t="s">
        <v>182</v>
      </c>
      <c r="B175" s="14">
        <v>2</v>
      </c>
      <c r="C175" s="14">
        <v>2</v>
      </c>
      <c r="D175" s="8">
        <v>65.100000000000009</v>
      </c>
      <c r="E175" s="8">
        <v>82.199999999999989</v>
      </c>
      <c r="F175" s="8">
        <v>64</v>
      </c>
      <c r="G175" s="8">
        <v>67.400000000000006</v>
      </c>
      <c r="H175" s="8">
        <v>57.699999999999996</v>
      </c>
      <c r="I175" s="8">
        <v>63.4</v>
      </c>
      <c r="K175" s="8">
        <v>62.1</v>
      </c>
      <c r="L175" s="8">
        <v>66</v>
      </c>
      <c r="M175" s="8">
        <v>64.227999999999994</v>
      </c>
      <c r="N175" s="8">
        <v>63.919999999999995</v>
      </c>
      <c r="O175" s="8">
        <v>59.46</v>
      </c>
      <c r="P175" s="8">
        <v>61.52</v>
      </c>
      <c r="R175" s="8">
        <f t="shared" si="154"/>
        <v>3.0000000000000071</v>
      </c>
      <c r="S175" s="8">
        <f t="shared" si="154"/>
        <v>16.199999999999989</v>
      </c>
      <c r="T175" s="8">
        <f t="shared" si="154"/>
        <v>-0.22799999999999443</v>
      </c>
      <c r="U175" s="8">
        <f t="shared" si="154"/>
        <v>3.4800000000000111</v>
      </c>
      <c r="V175" s="8">
        <f t="shared" si="154"/>
        <v>-1.7600000000000051</v>
      </c>
      <c r="W175" s="8">
        <f t="shared" si="154"/>
        <v>1.8799999999999955</v>
      </c>
      <c r="Y175" s="8">
        <v>46.2</v>
      </c>
      <c r="Z175" s="8">
        <v>52</v>
      </c>
      <c r="AA175" s="8">
        <v>56.499999999999993</v>
      </c>
      <c r="AB175" s="8">
        <v>58.199999999999996</v>
      </c>
      <c r="AC175" s="8">
        <v>60</v>
      </c>
      <c r="AD175" s="8">
        <v>68.5</v>
      </c>
      <c r="AF175" s="8">
        <v>55.912499999999994</v>
      </c>
      <c r="AG175" s="8">
        <v>59.08</v>
      </c>
      <c r="AH175" s="8">
        <v>58.337499999999999</v>
      </c>
      <c r="AI175" s="8">
        <v>58.962500000000006</v>
      </c>
      <c r="AJ175" s="8">
        <v>58.325000000000003</v>
      </c>
      <c r="AK175" s="8">
        <v>64.625</v>
      </c>
      <c r="AM175" s="8">
        <f t="shared" si="155"/>
        <v>-9.7124999999999915</v>
      </c>
      <c r="AN175" s="8">
        <f t="shared" si="155"/>
        <v>-7.0799999999999983</v>
      </c>
      <c r="AO175" s="8">
        <f t="shared" si="155"/>
        <v>-1.8375000000000057</v>
      </c>
      <c r="AP175" s="8">
        <f t="shared" si="155"/>
        <v>-0.76250000000000995</v>
      </c>
      <c r="AQ175" s="8">
        <f t="shared" si="155"/>
        <v>1.6749999999999972</v>
      </c>
      <c r="AR175" s="8">
        <f t="shared" si="155"/>
        <v>3.875</v>
      </c>
      <c r="AT175" s="8">
        <v>53.6</v>
      </c>
      <c r="AU175" s="8">
        <v>56.85</v>
      </c>
      <c r="AV175" s="8">
        <v>51.25</v>
      </c>
      <c r="AW175" s="8">
        <v>58.25</v>
      </c>
      <c r="AX175" s="8">
        <v>50.2</v>
      </c>
      <c r="AY175" s="8">
        <v>47.35</v>
      </c>
      <c r="BB175" s="8">
        <v>59.160000000000004</v>
      </c>
      <c r="BC175" s="8">
        <v>61.58</v>
      </c>
      <c r="BD175" s="8">
        <v>58.02</v>
      </c>
      <c r="BE175" s="8">
        <v>63.480000000000004</v>
      </c>
      <c r="BF175" s="8">
        <v>56.04</v>
      </c>
      <c r="BG175" s="8">
        <v>55.48</v>
      </c>
      <c r="BI175" s="8">
        <f t="shared" si="130"/>
        <v>-5.5600000000000023</v>
      </c>
      <c r="BJ175" s="8">
        <f t="shared" si="131"/>
        <v>-4.7299999999999969</v>
      </c>
      <c r="BK175" s="8">
        <f t="shared" si="132"/>
        <v>-6.7700000000000031</v>
      </c>
      <c r="BL175" s="8">
        <f t="shared" si="133"/>
        <v>-5.230000000000004</v>
      </c>
      <c r="BM175" s="8">
        <f t="shared" si="134"/>
        <v>-5.8399999999999963</v>
      </c>
      <c r="BN175" s="8">
        <f t="shared" si="135"/>
        <v>-8.1299999999999955</v>
      </c>
      <c r="BP175" s="8">
        <f t="array" ref="BP175">AVERAGE(D175,Y175,AT175)</f>
        <v>54.966666666666669</v>
      </c>
      <c r="BQ175" s="8">
        <f t="array" ref="BQ175">AVERAGE(E175,Z175,AU175)</f>
        <v>63.68333333333333</v>
      </c>
      <c r="BR175" s="8">
        <f t="array" ref="BR175">AVERAGE(F175,AA175,AV175)</f>
        <v>57.25</v>
      </c>
      <c r="BS175" s="8">
        <f t="array" ref="BS175">AVERAGE(G175,AB175,AW175)</f>
        <v>61.283333333333331</v>
      </c>
      <c r="BT175" s="8">
        <f t="array" ref="BT175">AVERAGE(H175,AC175,AX175)</f>
        <v>55.966666666666661</v>
      </c>
      <c r="BU175" s="8">
        <f t="array" ref="BU175">AVERAGE(I175,AD175,AY175)</f>
        <v>59.75</v>
      </c>
      <c r="BX175" s="8">
        <v>59.057499999999997</v>
      </c>
      <c r="BY175" s="8">
        <v>62.22</v>
      </c>
      <c r="BZ175" s="8">
        <v>60.195166666666665</v>
      </c>
      <c r="CA175" s="8">
        <v>62.120833333333337</v>
      </c>
      <c r="CB175" s="8">
        <v>57.941666666666663</v>
      </c>
      <c r="CC175" s="8">
        <v>60.541666666666664</v>
      </c>
      <c r="CE175" s="8">
        <f t="shared" si="136"/>
        <v>-4.0908333333333289</v>
      </c>
      <c r="CF175" s="8">
        <f t="shared" si="137"/>
        <v>1.4633333333333312</v>
      </c>
      <c r="CG175" s="8">
        <f t="shared" si="138"/>
        <v>-2.9451666666666654</v>
      </c>
      <c r="CH175" s="8">
        <f t="shared" si="139"/>
        <v>-0.83750000000000568</v>
      </c>
      <c r="CI175" s="8">
        <f t="shared" si="140"/>
        <v>-1.9750000000000014</v>
      </c>
      <c r="CJ175" s="8">
        <f t="shared" si="141"/>
        <v>-0.7916666666666643</v>
      </c>
      <c r="CL175" s="8">
        <v>59.5</v>
      </c>
      <c r="CM175" s="8">
        <v>61.8</v>
      </c>
      <c r="CN175" s="8">
        <v>66.3</v>
      </c>
      <c r="CO175" s="8">
        <v>57.800000000000004</v>
      </c>
      <c r="CP175" s="8">
        <v>53.8</v>
      </c>
      <c r="CQ175" s="8">
        <v>57.2</v>
      </c>
      <c r="CS175" s="8">
        <f t="shared" si="142"/>
        <v>-4.5333333333333314</v>
      </c>
      <c r="CT175" s="8">
        <f t="shared" si="143"/>
        <v>1.8833333333333329</v>
      </c>
      <c r="CU175" s="8">
        <f t="shared" si="144"/>
        <v>-9.0499999999999972</v>
      </c>
      <c r="CV175" s="8">
        <f t="shared" si="145"/>
        <v>3.4833333333333272</v>
      </c>
      <c r="CW175" s="8">
        <f t="shared" si="146"/>
        <v>2.1666666666666643</v>
      </c>
      <c r="CX175" s="8">
        <f t="shared" si="147"/>
        <v>2.5499999999999972</v>
      </c>
      <c r="CZ175" s="8">
        <f t="shared" si="148"/>
        <v>-0.44250000000000256</v>
      </c>
      <c r="DA175" s="8">
        <f t="shared" si="149"/>
        <v>0.42000000000000171</v>
      </c>
      <c r="DB175" s="8">
        <f t="shared" si="150"/>
        <v>-6.1048333333333318</v>
      </c>
      <c r="DC175" s="8">
        <f t="shared" si="151"/>
        <v>4.3208333333333329</v>
      </c>
      <c r="DD175" s="8">
        <f t="shared" si="152"/>
        <v>4.1416666666666657</v>
      </c>
      <c r="DE175" s="8">
        <f t="shared" si="153"/>
        <v>3.3416666666666615</v>
      </c>
    </row>
    <row r="176" spans="1:109" ht="15.75" x14ac:dyDescent="0.5">
      <c r="A176" s="6" t="s">
        <v>183</v>
      </c>
      <c r="B176" s="7">
        <v>3</v>
      </c>
      <c r="C176" s="7">
        <v>2</v>
      </c>
      <c r="D176" s="8">
        <v>82.8</v>
      </c>
      <c r="E176" s="8">
        <v>92</v>
      </c>
      <c r="F176" s="8">
        <v>87.4</v>
      </c>
      <c r="G176" s="8">
        <v>86.2</v>
      </c>
      <c r="H176" s="8">
        <v>92.5</v>
      </c>
      <c r="I176" s="8">
        <v>97.1</v>
      </c>
      <c r="K176" s="8">
        <v>77.3</v>
      </c>
      <c r="L176" s="8">
        <v>83.239999999999981</v>
      </c>
      <c r="M176" s="8">
        <v>81.97999999999999</v>
      </c>
      <c r="N176" s="8">
        <v>81.739999999999995</v>
      </c>
      <c r="O176" s="8">
        <v>86.42</v>
      </c>
      <c r="P176" s="8">
        <v>92.72</v>
      </c>
      <c r="R176" s="8">
        <f t="shared" si="154"/>
        <v>5.5</v>
      </c>
      <c r="S176" s="8">
        <f t="shared" si="154"/>
        <v>8.7600000000000193</v>
      </c>
      <c r="T176" s="8">
        <f t="shared" si="154"/>
        <v>5.4200000000000159</v>
      </c>
      <c r="U176" s="8">
        <f t="shared" si="154"/>
        <v>4.460000000000008</v>
      </c>
      <c r="V176" s="8">
        <f t="shared" si="154"/>
        <v>6.0799999999999983</v>
      </c>
      <c r="W176" s="8">
        <f t="shared" si="154"/>
        <v>4.3799999999999955</v>
      </c>
      <c r="Y176" s="8">
        <v>80.5</v>
      </c>
      <c r="Z176" s="8">
        <v>83.399999999999991</v>
      </c>
      <c r="AA176" s="8">
        <v>84.5</v>
      </c>
      <c r="AB176" s="8">
        <v>74.8</v>
      </c>
      <c r="AC176" s="8">
        <v>93.100000000000009</v>
      </c>
      <c r="AD176" s="8">
        <v>98.8</v>
      </c>
      <c r="AF176" s="8">
        <v>70.837500000000006</v>
      </c>
      <c r="AG176" s="8">
        <v>71.025000000000006</v>
      </c>
      <c r="AH176" s="8">
        <v>72.675000000000011</v>
      </c>
      <c r="AI176" s="8">
        <v>71.337500000000006</v>
      </c>
      <c r="AJ176" s="8">
        <v>86.025000000000006</v>
      </c>
      <c r="AK176" s="8">
        <v>94.962500000000006</v>
      </c>
      <c r="AM176" s="8">
        <f t="shared" si="155"/>
        <v>9.6624999999999943</v>
      </c>
      <c r="AN176" s="8">
        <f t="shared" si="155"/>
        <v>12.374999999999986</v>
      </c>
      <c r="AO176" s="8">
        <f t="shared" si="155"/>
        <v>11.824999999999989</v>
      </c>
      <c r="AP176" s="8">
        <f t="shared" si="155"/>
        <v>3.4624999999999915</v>
      </c>
      <c r="AQ176" s="8">
        <f t="shared" si="155"/>
        <v>7.0750000000000028</v>
      </c>
      <c r="AR176" s="8">
        <f t="shared" si="155"/>
        <v>3.8374999999999915</v>
      </c>
      <c r="AT176" s="8">
        <v>73.25</v>
      </c>
      <c r="AU176" s="8">
        <v>76.449999999999989</v>
      </c>
      <c r="AV176" s="8">
        <v>74.8</v>
      </c>
      <c r="AW176" s="8">
        <v>82.35</v>
      </c>
      <c r="AX176" s="8">
        <v>84.25</v>
      </c>
      <c r="AY176" s="8">
        <v>87.75</v>
      </c>
      <c r="BB176" s="8">
        <v>77.039999999999992</v>
      </c>
      <c r="BC176" s="8">
        <v>79.940000000000012</v>
      </c>
      <c r="BD176" s="8">
        <v>78.92</v>
      </c>
      <c r="BE176" s="8">
        <v>83.24</v>
      </c>
      <c r="BF176" s="8">
        <v>86.679999999999993</v>
      </c>
      <c r="BG176" s="8">
        <v>89.700000000000017</v>
      </c>
      <c r="BI176" s="8">
        <f t="shared" si="130"/>
        <v>-3.789999999999992</v>
      </c>
      <c r="BJ176" s="8">
        <f t="shared" si="131"/>
        <v>-3.4900000000000233</v>
      </c>
      <c r="BK176" s="8">
        <f t="shared" si="132"/>
        <v>-4.1200000000000045</v>
      </c>
      <c r="BL176" s="8">
        <f t="shared" si="133"/>
        <v>-0.89000000000000057</v>
      </c>
      <c r="BM176" s="8">
        <f t="shared" si="134"/>
        <v>-2.4299999999999926</v>
      </c>
      <c r="BN176" s="8">
        <f t="shared" si="135"/>
        <v>-1.9500000000000171</v>
      </c>
      <c r="BP176" s="8">
        <f t="array" ref="BP176">AVERAGE(D176,Y176,AT176)</f>
        <v>78.850000000000009</v>
      </c>
      <c r="BQ176" s="8">
        <f t="array" ref="BQ176">AVERAGE(E176,Z176,AU176)</f>
        <v>83.949999999999989</v>
      </c>
      <c r="BR176" s="8">
        <f t="array" ref="BR176">AVERAGE(F176,AA176,AV176)</f>
        <v>82.233333333333334</v>
      </c>
      <c r="BS176" s="8">
        <f t="array" ref="BS176">AVERAGE(G176,AB176,AW176)</f>
        <v>81.11666666666666</v>
      </c>
      <c r="BT176" s="8">
        <f t="array" ref="BT176">AVERAGE(H176,AC176,AX176)</f>
        <v>89.95</v>
      </c>
      <c r="BU176" s="8">
        <f t="array" ref="BU176">AVERAGE(I176,AD176,AY176)</f>
        <v>94.55</v>
      </c>
      <c r="BX176" s="8">
        <v>75.059166666666655</v>
      </c>
      <c r="BY176" s="8">
        <v>78.068333333333328</v>
      </c>
      <c r="BZ176" s="8">
        <v>77.858333333333334</v>
      </c>
      <c r="CA176" s="8">
        <v>78.772499999999994</v>
      </c>
      <c r="CB176" s="8">
        <v>86.375</v>
      </c>
      <c r="CC176" s="8">
        <v>92.460833333333355</v>
      </c>
      <c r="CE176" s="8">
        <f t="shared" si="136"/>
        <v>3.790833333333353</v>
      </c>
      <c r="CF176" s="8">
        <f t="shared" si="137"/>
        <v>5.8816666666666606</v>
      </c>
      <c r="CG176" s="8">
        <f t="shared" si="138"/>
        <v>4.375</v>
      </c>
      <c r="CH176" s="8">
        <f t="shared" si="139"/>
        <v>2.3441666666666663</v>
      </c>
      <c r="CI176" s="8">
        <f t="shared" si="140"/>
        <v>3.5750000000000028</v>
      </c>
      <c r="CJ176" s="8">
        <f t="shared" si="141"/>
        <v>2.0891666666666424</v>
      </c>
      <c r="CL176" s="8">
        <v>77.8</v>
      </c>
      <c r="CM176" s="8">
        <v>82.9</v>
      </c>
      <c r="CN176" s="8">
        <v>75.5</v>
      </c>
      <c r="CO176" s="8">
        <v>88</v>
      </c>
      <c r="CP176" s="8">
        <v>97.8</v>
      </c>
      <c r="CQ176" s="8">
        <v>97.8</v>
      </c>
      <c r="CS176" s="8">
        <f t="shared" si="142"/>
        <v>1.0500000000000114</v>
      </c>
      <c r="CT176" s="8">
        <f t="shared" si="143"/>
        <v>1.0499999999999829</v>
      </c>
      <c r="CU176" s="8">
        <f t="shared" si="144"/>
        <v>6.7333333333333343</v>
      </c>
      <c r="CV176" s="8">
        <f t="shared" si="145"/>
        <v>-6.88333333333334</v>
      </c>
      <c r="CW176" s="8">
        <f t="shared" si="146"/>
        <v>-7.8499999999999943</v>
      </c>
      <c r="CX176" s="8">
        <f t="shared" si="147"/>
        <v>-3.25</v>
      </c>
      <c r="CZ176" s="8">
        <f t="shared" si="148"/>
        <v>-2.7408333333333417</v>
      </c>
      <c r="DA176" s="8">
        <f t="shared" si="149"/>
        <v>-4.8316666666666777</v>
      </c>
      <c r="DB176" s="8">
        <f t="shared" si="150"/>
        <v>2.3583333333333343</v>
      </c>
      <c r="DC176" s="8">
        <f t="shared" si="151"/>
        <v>-9.2275000000000063</v>
      </c>
      <c r="DD176" s="8">
        <f t="shared" si="152"/>
        <v>-11.424999999999997</v>
      </c>
      <c r="DE176" s="8">
        <f t="shared" si="153"/>
        <v>-5.3391666666666424</v>
      </c>
    </row>
    <row r="177" spans="1:109" ht="15.75" x14ac:dyDescent="0.5">
      <c r="A177" s="12" t="s">
        <v>184</v>
      </c>
      <c r="B177" s="7">
        <v>1</v>
      </c>
      <c r="C177" s="7">
        <v>2</v>
      </c>
      <c r="D177" s="8">
        <v>43.4</v>
      </c>
      <c r="E177" s="8">
        <v>35.4</v>
      </c>
      <c r="F177" s="8">
        <v>28.000000000000004</v>
      </c>
      <c r="G177" s="8">
        <v>31.4</v>
      </c>
      <c r="H177" s="8">
        <v>30.8</v>
      </c>
      <c r="I177" s="8">
        <v>40</v>
      </c>
      <c r="K177" s="8">
        <v>48.82</v>
      </c>
      <c r="L177" s="8">
        <v>40.260000000000005</v>
      </c>
      <c r="M177" s="8">
        <v>34.46</v>
      </c>
      <c r="N177" s="8">
        <v>38.1</v>
      </c>
      <c r="O177" s="8">
        <v>39.427999999999997</v>
      </c>
      <c r="P177" s="8">
        <v>45.080000000000005</v>
      </c>
      <c r="R177" s="8">
        <f t="shared" si="154"/>
        <v>-5.4200000000000017</v>
      </c>
      <c r="S177" s="8">
        <f t="shared" si="154"/>
        <v>-4.8600000000000065</v>
      </c>
      <c r="T177" s="8">
        <f t="shared" si="154"/>
        <v>-6.4599999999999973</v>
      </c>
      <c r="U177" s="8">
        <f t="shared" si="154"/>
        <v>-6.7000000000000028</v>
      </c>
      <c r="V177" s="8">
        <f t="shared" si="154"/>
        <v>-8.6279999999999966</v>
      </c>
      <c r="W177" s="8">
        <f t="shared" si="154"/>
        <v>-5.0800000000000054</v>
      </c>
      <c r="Y177" s="8">
        <v>52</v>
      </c>
      <c r="Z177" s="8">
        <v>48.5</v>
      </c>
      <c r="AA177" s="8">
        <v>48.5</v>
      </c>
      <c r="AB177" s="8">
        <v>54.800000000000004</v>
      </c>
      <c r="AC177" s="8">
        <v>64</v>
      </c>
      <c r="AD177" s="8">
        <v>51.4</v>
      </c>
      <c r="AF177" s="8">
        <v>54.983333333333334</v>
      </c>
      <c r="AG177" s="8">
        <v>53.23749999999999</v>
      </c>
      <c r="AH177" s="8">
        <v>53.345833333333331</v>
      </c>
      <c r="AI177" s="8">
        <v>57.495833333333323</v>
      </c>
      <c r="AJ177" s="8">
        <v>67.416666666666671</v>
      </c>
      <c r="AK177" s="8">
        <v>55.75</v>
      </c>
      <c r="AM177" s="8">
        <f t="shared" si="155"/>
        <v>-2.9833333333333343</v>
      </c>
      <c r="AN177" s="8">
        <f t="shared" si="155"/>
        <v>-4.7374999999999901</v>
      </c>
      <c r="AO177" s="8">
        <f t="shared" si="155"/>
        <v>-4.8458333333333314</v>
      </c>
      <c r="AP177" s="8">
        <f t="shared" si="155"/>
        <v>-2.6958333333333186</v>
      </c>
      <c r="AQ177" s="8">
        <f t="shared" si="155"/>
        <v>-3.4166666666666714</v>
      </c>
      <c r="AR177" s="8">
        <f t="shared" si="155"/>
        <v>-4.3500000000000014</v>
      </c>
      <c r="AT177" s="8">
        <v>73.5</v>
      </c>
      <c r="AU177" s="8">
        <v>73.2</v>
      </c>
      <c r="AV177" s="8">
        <v>75.899999999999991</v>
      </c>
      <c r="AW177" s="8">
        <v>74.75</v>
      </c>
      <c r="AX177" s="8">
        <v>73.599999999999994</v>
      </c>
      <c r="AY177" s="8">
        <v>78.150000000000006</v>
      </c>
      <c r="BB177" s="8">
        <v>68.239999999999995</v>
      </c>
      <c r="BC177" s="8">
        <v>67.652000000000001</v>
      </c>
      <c r="BD177" s="8">
        <v>70.22</v>
      </c>
      <c r="BE177" s="8">
        <v>69.559999999999988</v>
      </c>
      <c r="BF177" s="8">
        <v>66.44</v>
      </c>
      <c r="BG177" s="8">
        <v>74.459999999999994</v>
      </c>
      <c r="BI177" s="8">
        <f t="shared" si="130"/>
        <v>5.2600000000000051</v>
      </c>
      <c r="BJ177" s="8">
        <f t="shared" si="131"/>
        <v>5.5480000000000018</v>
      </c>
      <c r="BK177" s="8">
        <f t="shared" si="132"/>
        <v>5.6799999999999926</v>
      </c>
      <c r="BL177" s="8">
        <f t="shared" si="133"/>
        <v>5.1900000000000119</v>
      </c>
      <c r="BM177" s="8">
        <f t="shared" si="134"/>
        <v>7.1599999999999966</v>
      </c>
      <c r="BN177" s="8">
        <f t="shared" si="135"/>
        <v>3.6900000000000119</v>
      </c>
      <c r="BP177" s="8">
        <f t="array" ref="BP177">AVERAGE(D177,Y177,AT177)</f>
        <v>56.300000000000004</v>
      </c>
      <c r="BQ177" s="8">
        <f t="array" ref="BQ177">AVERAGE(E177,Z177,AU177)</f>
        <v>52.366666666666674</v>
      </c>
      <c r="BR177" s="8">
        <f t="array" ref="BR177">AVERAGE(F177,AA177,AV177)</f>
        <v>50.79999999999999</v>
      </c>
      <c r="BS177" s="8">
        <f t="array" ref="BS177">AVERAGE(G177,AB177,AW177)</f>
        <v>53.65</v>
      </c>
      <c r="BT177" s="8">
        <f t="array" ref="BT177">AVERAGE(H177,AC177,AX177)</f>
        <v>56.133333333333326</v>
      </c>
      <c r="BU177" s="8">
        <f t="array" ref="BU177">AVERAGE(I177,AD177,AY177)</f>
        <v>56.516666666666673</v>
      </c>
      <c r="BX177" s="8">
        <v>57.347777777777786</v>
      </c>
      <c r="BY177" s="8">
        <v>53.716499999999996</v>
      </c>
      <c r="BZ177" s="8">
        <v>52.675277777777779</v>
      </c>
      <c r="CA177" s="8">
        <v>55.051944444444437</v>
      </c>
      <c r="CB177" s="8">
        <v>57.76155555555556</v>
      </c>
      <c r="CC177" s="8">
        <v>58.430000000000007</v>
      </c>
      <c r="CE177" s="8">
        <f t="shared" si="136"/>
        <v>-1.0477777777777817</v>
      </c>
      <c r="CF177" s="8">
        <f t="shared" si="137"/>
        <v>-1.3498333333333221</v>
      </c>
      <c r="CG177" s="8">
        <f t="shared" si="138"/>
        <v>-1.8752777777777894</v>
      </c>
      <c r="CH177" s="8">
        <f t="shared" si="139"/>
        <v>-1.4019444444444389</v>
      </c>
      <c r="CI177" s="8">
        <f t="shared" si="140"/>
        <v>-1.6282222222222344</v>
      </c>
      <c r="CJ177" s="8">
        <f t="shared" si="141"/>
        <v>-1.913333333333334</v>
      </c>
      <c r="CL177" s="8">
        <v>69.8</v>
      </c>
      <c r="CM177" s="8">
        <v>63.5</v>
      </c>
      <c r="CN177" s="8">
        <v>55.5</v>
      </c>
      <c r="CO177" s="8">
        <v>52.6</v>
      </c>
      <c r="CP177" s="8">
        <v>48</v>
      </c>
      <c r="CQ177" s="8">
        <v>65.8</v>
      </c>
      <c r="CS177" s="8">
        <f t="shared" si="142"/>
        <v>-13.499999999999993</v>
      </c>
      <c r="CT177" s="8">
        <f t="shared" si="143"/>
        <v>-11.133333333333326</v>
      </c>
      <c r="CU177" s="8">
        <f t="shared" si="144"/>
        <v>-4.7000000000000099</v>
      </c>
      <c r="CV177" s="8">
        <f t="shared" si="145"/>
        <v>1.0499999999999972</v>
      </c>
      <c r="CW177" s="8">
        <f t="shared" si="146"/>
        <v>8.1333333333333258</v>
      </c>
      <c r="CX177" s="8">
        <f t="shared" si="147"/>
        <v>-9.2833333333333243</v>
      </c>
      <c r="CZ177" s="8">
        <f t="shared" si="148"/>
        <v>-12.452222222222211</v>
      </c>
      <c r="DA177" s="8">
        <f t="shared" si="149"/>
        <v>-9.7835000000000036</v>
      </c>
      <c r="DB177" s="8">
        <f t="shared" si="150"/>
        <v>-2.8247222222222206</v>
      </c>
      <c r="DC177" s="8">
        <f t="shared" si="151"/>
        <v>2.451944444444436</v>
      </c>
      <c r="DD177" s="8">
        <f t="shared" si="152"/>
        <v>9.7615555555555602</v>
      </c>
      <c r="DE177" s="8">
        <f t="shared" si="153"/>
        <v>-7.3699999999999903</v>
      </c>
    </row>
    <row r="178" spans="1:109" ht="15.75" x14ac:dyDescent="0.5">
      <c r="A178" s="12" t="s">
        <v>185</v>
      </c>
      <c r="B178" s="7">
        <v>1</v>
      </c>
      <c r="C178" s="7">
        <v>2</v>
      </c>
      <c r="D178" s="8">
        <v>52</v>
      </c>
      <c r="E178" s="8">
        <v>69.699999999999989</v>
      </c>
      <c r="F178" s="8">
        <v>73.099999999999994</v>
      </c>
      <c r="G178" s="8">
        <v>68.5</v>
      </c>
      <c r="H178" s="8">
        <v>67.400000000000006</v>
      </c>
      <c r="I178" s="8">
        <v>70.8</v>
      </c>
      <c r="K178" s="8">
        <v>55.02</v>
      </c>
      <c r="L178" s="8">
        <v>69.86</v>
      </c>
      <c r="M178" s="8">
        <v>71.820000000000007</v>
      </c>
      <c r="N178" s="8">
        <v>68.16</v>
      </c>
      <c r="O178" s="8">
        <v>69.2</v>
      </c>
      <c r="P178" s="8">
        <v>71.188000000000002</v>
      </c>
      <c r="R178" s="8">
        <f t="shared" si="154"/>
        <v>-3.0200000000000031</v>
      </c>
      <c r="S178" s="8">
        <f t="shared" si="154"/>
        <v>-0.1600000000000108</v>
      </c>
      <c r="T178" s="8">
        <f t="shared" si="154"/>
        <v>1.2799999999999869</v>
      </c>
      <c r="U178" s="8">
        <f t="shared" si="154"/>
        <v>0.34000000000000341</v>
      </c>
      <c r="V178" s="8">
        <f t="shared" si="154"/>
        <v>-1.7999999999999972</v>
      </c>
      <c r="W178" s="8">
        <f t="shared" si="154"/>
        <v>-0.38800000000000523</v>
      </c>
      <c r="Y178" s="8">
        <v>73.7</v>
      </c>
      <c r="Z178" s="8">
        <v>80</v>
      </c>
      <c r="AA178" s="8">
        <v>82.199999999999989</v>
      </c>
      <c r="AB178" s="8">
        <v>79.400000000000006</v>
      </c>
      <c r="AC178" s="8">
        <v>81.100000000000009</v>
      </c>
      <c r="AD178" s="8">
        <v>76.5</v>
      </c>
      <c r="AF178" s="8">
        <v>56.416666666666657</v>
      </c>
      <c r="AG178" s="8">
        <v>67.161666666666662</v>
      </c>
      <c r="AH178" s="8">
        <v>66.262499999999989</v>
      </c>
      <c r="AI178" s="8">
        <v>62.604166666666664</v>
      </c>
      <c r="AJ178" s="8">
        <v>66.770833333333329</v>
      </c>
      <c r="AK178" s="8">
        <v>64.508333333333326</v>
      </c>
      <c r="AM178" s="8">
        <f t="shared" si="155"/>
        <v>17.283333333333346</v>
      </c>
      <c r="AN178" s="8">
        <f t="shared" si="155"/>
        <v>12.838333333333338</v>
      </c>
      <c r="AO178" s="8">
        <f t="shared" si="155"/>
        <v>15.9375</v>
      </c>
      <c r="AP178" s="8">
        <f t="shared" si="155"/>
        <v>16.795833333333341</v>
      </c>
      <c r="AQ178" s="8">
        <f t="shared" si="155"/>
        <v>14.32916666666668</v>
      </c>
      <c r="AR178" s="8">
        <f t="shared" si="155"/>
        <v>11.991666666666674</v>
      </c>
      <c r="AT178" s="8">
        <v>83.850000000000009</v>
      </c>
      <c r="AU178" s="8">
        <v>93.5</v>
      </c>
      <c r="AV178" s="8">
        <v>90.9</v>
      </c>
      <c r="AW178" s="8">
        <v>84.45</v>
      </c>
      <c r="AX178" s="8">
        <v>85.699999999999989</v>
      </c>
      <c r="AY178" s="8">
        <v>89.85</v>
      </c>
      <c r="BB178" s="8">
        <v>78.78</v>
      </c>
      <c r="BC178" s="8">
        <v>90.74</v>
      </c>
      <c r="BD178" s="8">
        <v>87.76</v>
      </c>
      <c r="BE178" s="8">
        <v>85.16</v>
      </c>
      <c r="BF178" s="8">
        <v>83.240000000000009</v>
      </c>
      <c r="BG178" s="8">
        <v>84.239999999999981</v>
      </c>
      <c r="BI178" s="8">
        <f t="shared" si="130"/>
        <v>5.0700000000000074</v>
      </c>
      <c r="BJ178" s="8">
        <f t="shared" si="131"/>
        <v>2.7600000000000051</v>
      </c>
      <c r="BK178" s="8">
        <f t="shared" si="132"/>
        <v>3.1400000000000006</v>
      </c>
      <c r="BL178" s="8">
        <f t="shared" si="133"/>
        <v>-0.70999999999999375</v>
      </c>
      <c r="BM178" s="8">
        <f t="shared" si="134"/>
        <v>2.4599999999999795</v>
      </c>
      <c r="BN178" s="8">
        <f t="shared" si="135"/>
        <v>5.6100000000000136</v>
      </c>
      <c r="BP178" s="8">
        <f t="array" ref="BP178">AVERAGE(D178,Y178,AT178)</f>
        <v>69.850000000000009</v>
      </c>
      <c r="BQ178" s="8">
        <f t="array" ref="BQ178">AVERAGE(E178,Z178,AU178)</f>
        <v>81.066666666666663</v>
      </c>
      <c r="BR178" s="8">
        <f t="array" ref="BR178">AVERAGE(F178,AA178,AV178)</f>
        <v>82.066666666666663</v>
      </c>
      <c r="BS178" s="8">
        <f t="array" ref="BS178">AVERAGE(G178,AB178,AW178)</f>
        <v>77.45</v>
      </c>
      <c r="BT178" s="8">
        <f t="array" ref="BT178">AVERAGE(H178,AC178,AX178)</f>
        <v>78.066666666666663</v>
      </c>
      <c r="BU178" s="8">
        <f t="array" ref="BU178">AVERAGE(I178,AD178,AY178)</f>
        <v>79.05</v>
      </c>
      <c r="BX178" s="8">
        <v>63.405555555555559</v>
      </c>
      <c r="BY178" s="8">
        <v>75.920555555555552</v>
      </c>
      <c r="BZ178" s="8">
        <v>75.28083333333332</v>
      </c>
      <c r="CA178" s="8">
        <v>71.974722222222212</v>
      </c>
      <c r="CB178" s="8">
        <v>73.070277777777775</v>
      </c>
      <c r="CC178" s="8">
        <v>73.312111111111093</v>
      </c>
      <c r="CE178" s="8">
        <f t="shared" si="136"/>
        <v>6.44444444444445</v>
      </c>
      <c r="CF178" s="8">
        <f t="shared" si="137"/>
        <v>5.1461111111111109</v>
      </c>
      <c r="CG178" s="8">
        <f t="shared" si="138"/>
        <v>6.7858333333333434</v>
      </c>
      <c r="CH178" s="8">
        <f t="shared" si="139"/>
        <v>5.4752777777777908</v>
      </c>
      <c r="CI178" s="8">
        <f t="shared" si="140"/>
        <v>4.9963888888888874</v>
      </c>
      <c r="CJ178" s="8">
        <f t="shared" si="141"/>
        <v>5.7378888888889037</v>
      </c>
      <c r="CL178" s="8">
        <v>63.5</v>
      </c>
      <c r="CM178" s="8">
        <v>90.9</v>
      </c>
      <c r="CN178" s="8">
        <v>94.3</v>
      </c>
      <c r="CO178" s="8">
        <v>96</v>
      </c>
      <c r="CP178" s="8">
        <v>92</v>
      </c>
      <c r="CQ178" s="8">
        <v>88</v>
      </c>
      <c r="CS178" s="8">
        <f t="shared" si="142"/>
        <v>6.3500000000000085</v>
      </c>
      <c r="CT178" s="8">
        <f t="shared" si="143"/>
        <v>-9.8333333333333428</v>
      </c>
      <c r="CU178" s="8">
        <f t="shared" si="144"/>
        <v>-12.233333333333334</v>
      </c>
      <c r="CV178" s="8">
        <f t="shared" si="145"/>
        <v>-18.549999999999997</v>
      </c>
      <c r="CW178" s="8">
        <f t="shared" si="146"/>
        <v>-13.933333333333337</v>
      </c>
      <c r="CX178" s="8">
        <f t="shared" si="147"/>
        <v>-8.9500000000000028</v>
      </c>
      <c r="CZ178" s="8">
        <f t="shared" si="148"/>
        <v>-9.4444444444441444E-2</v>
      </c>
      <c r="DA178" s="8">
        <f t="shared" si="149"/>
        <v>-14.979444444444454</v>
      </c>
      <c r="DB178" s="8">
        <f t="shared" si="150"/>
        <v>-19.019166666666678</v>
      </c>
      <c r="DC178" s="8">
        <f t="shared" si="151"/>
        <v>-24.025277777777788</v>
      </c>
      <c r="DD178" s="8">
        <f t="shared" si="152"/>
        <v>-18.929722222222225</v>
      </c>
      <c r="DE178" s="8">
        <f t="shared" si="153"/>
        <v>-14.687888888888907</v>
      </c>
    </row>
    <row r="179" spans="1:109" ht="15.75" x14ac:dyDescent="0.5">
      <c r="A179" s="21"/>
      <c r="B179" s="7"/>
      <c r="C179" s="7"/>
    </row>
    <row r="180" spans="1:109" ht="15.75" x14ac:dyDescent="0.5">
      <c r="A180" s="22"/>
      <c r="B180" s="23"/>
      <c r="C180" s="23"/>
      <c r="Z180" s="40"/>
      <c r="AA180" s="40"/>
      <c r="AB180" s="40"/>
      <c r="AC180" s="40"/>
      <c r="AD180" s="40"/>
      <c r="AE180" s="40"/>
      <c r="AF180" s="40"/>
      <c r="AG180" s="40"/>
      <c r="AH180" s="40"/>
      <c r="AI180" s="40"/>
      <c r="AJ180" s="40"/>
      <c r="AK180" s="40"/>
      <c r="AL180" s="40"/>
      <c r="AM180" s="40"/>
      <c r="AN180" s="40"/>
      <c r="AO180" s="40"/>
      <c r="AP180" s="40"/>
      <c r="AQ180" s="40"/>
      <c r="AR180" s="40"/>
      <c r="AS180" s="40"/>
      <c r="AT180" s="40"/>
      <c r="AU180" s="40"/>
      <c r="AV180" s="40"/>
      <c r="AW180" s="40"/>
      <c r="AX180" s="40"/>
      <c r="AY180" s="40"/>
      <c r="AZ180" s="40"/>
    </row>
    <row r="181" spans="1:109" s="61" customFormat="1" ht="18" x14ac:dyDescent="0.55000000000000004">
      <c r="A181" s="59" t="s">
        <v>186</v>
      </c>
      <c r="B181" s="59"/>
      <c r="C181" s="59"/>
      <c r="D181" s="60">
        <f t="shared" ref="D181:CJ181" si="156">COUNT(D$3:D$178)</f>
        <v>176</v>
      </c>
      <c r="E181" s="60">
        <f t="shared" si="156"/>
        <v>176</v>
      </c>
      <c r="F181" s="60">
        <f t="shared" si="156"/>
        <v>176</v>
      </c>
      <c r="G181" s="60">
        <f t="shared" si="156"/>
        <v>176</v>
      </c>
      <c r="H181" s="60">
        <f t="shared" si="156"/>
        <v>176</v>
      </c>
      <c r="I181" s="60">
        <f t="shared" si="156"/>
        <v>176</v>
      </c>
      <c r="J181" s="60"/>
      <c r="K181" s="60">
        <f t="shared" si="156"/>
        <v>175</v>
      </c>
      <c r="L181" s="60">
        <f t="shared" si="156"/>
        <v>175</v>
      </c>
      <c r="M181" s="60">
        <f t="shared" si="156"/>
        <v>175</v>
      </c>
      <c r="N181" s="60">
        <f t="shared" si="156"/>
        <v>176</v>
      </c>
      <c r="O181" s="60">
        <f t="shared" si="156"/>
        <v>176</v>
      </c>
      <c r="P181" s="60">
        <f t="shared" si="156"/>
        <v>176</v>
      </c>
      <c r="Q181" s="60"/>
      <c r="R181" s="60">
        <f t="shared" si="156"/>
        <v>176</v>
      </c>
      <c r="S181" s="60">
        <f t="shared" si="156"/>
        <v>176</v>
      </c>
      <c r="T181" s="60">
        <f t="shared" si="156"/>
        <v>176</v>
      </c>
      <c r="U181" s="60">
        <f t="shared" si="156"/>
        <v>176</v>
      </c>
      <c r="V181" s="60">
        <f t="shared" si="156"/>
        <v>176</v>
      </c>
      <c r="W181" s="60">
        <f t="shared" si="156"/>
        <v>176</v>
      </c>
      <c r="X181" s="60"/>
      <c r="Y181" s="60">
        <f t="shared" si="156"/>
        <v>176</v>
      </c>
      <c r="Z181" s="60">
        <f t="shared" si="156"/>
        <v>176</v>
      </c>
      <c r="AA181" s="60">
        <f t="shared" si="156"/>
        <v>176</v>
      </c>
      <c r="AB181" s="60">
        <f t="shared" si="156"/>
        <v>176</v>
      </c>
      <c r="AC181" s="60">
        <f t="shared" si="156"/>
        <v>176</v>
      </c>
      <c r="AD181" s="60">
        <f t="shared" si="156"/>
        <v>176</v>
      </c>
      <c r="AE181" s="60"/>
      <c r="AF181" s="60">
        <f t="shared" si="156"/>
        <v>174</v>
      </c>
      <c r="AG181" s="60">
        <f t="shared" si="156"/>
        <v>174</v>
      </c>
      <c r="AH181" s="60">
        <f t="shared" si="156"/>
        <v>175</v>
      </c>
      <c r="AI181" s="60">
        <f t="shared" si="156"/>
        <v>176</v>
      </c>
      <c r="AJ181" s="60">
        <f t="shared" si="156"/>
        <v>176</v>
      </c>
      <c r="AK181" s="60">
        <f t="shared" si="156"/>
        <v>176</v>
      </c>
      <c r="AL181" s="60"/>
      <c r="AM181" s="60">
        <f t="shared" si="156"/>
        <v>176</v>
      </c>
      <c r="AN181" s="60">
        <f t="shared" si="156"/>
        <v>176</v>
      </c>
      <c r="AO181" s="60">
        <f t="shared" si="156"/>
        <v>176</v>
      </c>
      <c r="AP181" s="60">
        <f t="shared" si="156"/>
        <v>176</v>
      </c>
      <c r="AQ181" s="60">
        <f t="shared" si="156"/>
        <v>176</v>
      </c>
      <c r="AR181" s="60">
        <f t="shared" si="156"/>
        <v>176</v>
      </c>
      <c r="AS181" s="60"/>
      <c r="AT181" s="60">
        <f t="shared" si="156"/>
        <v>176</v>
      </c>
      <c r="AU181" s="60">
        <f t="shared" si="156"/>
        <v>176</v>
      </c>
      <c r="AV181" s="60">
        <f t="shared" si="156"/>
        <v>176</v>
      </c>
      <c r="AW181" s="60">
        <f t="shared" si="156"/>
        <v>176</v>
      </c>
      <c r="AX181" s="60">
        <f t="shared" si="156"/>
        <v>176</v>
      </c>
      <c r="AY181" s="60">
        <f t="shared" si="156"/>
        <v>176</v>
      </c>
      <c r="AZ181" s="60"/>
      <c r="BA181" s="60"/>
      <c r="BB181" s="60">
        <f t="shared" si="156"/>
        <v>176</v>
      </c>
      <c r="BC181" s="60">
        <f t="shared" si="156"/>
        <v>176</v>
      </c>
      <c r="BD181" s="60">
        <f t="shared" si="156"/>
        <v>176</v>
      </c>
      <c r="BE181" s="60">
        <f t="shared" si="156"/>
        <v>176</v>
      </c>
      <c r="BF181" s="60">
        <f t="shared" si="156"/>
        <v>176</v>
      </c>
      <c r="BG181" s="60">
        <f t="shared" si="156"/>
        <v>176</v>
      </c>
      <c r="BH181" s="60"/>
      <c r="BI181" s="60">
        <f t="shared" si="156"/>
        <v>176</v>
      </c>
      <c r="BJ181" s="60">
        <f t="shared" si="156"/>
        <v>176</v>
      </c>
      <c r="BK181" s="60">
        <f t="shared" si="156"/>
        <v>176</v>
      </c>
      <c r="BL181" s="60">
        <f t="shared" si="156"/>
        <v>176</v>
      </c>
      <c r="BM181" s="60">
        <f t="shared" si="156"/>
        <v>176</v>
      </c>
      <c r="BN181" s="60">
        <f t="shared" si="156"/>
        <v>176</v>
      </c>
      <c r="BO181" s="60"/>
      <c r="BP181" s="60">
        <f t="shared" si="156"/>
        <v>176</v>
      </c>
      <c r="BQ181" s="60">
        <f t="shared" si="156"/>
        <v>176</v>
      </c>
      <c r="BR181" s="60">
        <f t="shared" si="156"/>
        <v>176</v>
      </c>
      <c r="BS181" s="60">
        <f t="shared" si="156"/>
        <v>176</v>
      </c>
      <c r="BT181" s="60">
        <f t="shared" si="156"/>
        <v>176</v>
      </c>
      <c r="BU181" s="60">
        <f t="shared" si="156"/>
        <v>176</v>
      </c>
      <c r="BV181" s="60"/>
      <c r="BW181" s="60"/>
      <c r="BX181" s="60">
        <f t="shared" si="156"/>
        <v>176</v>
      </c>
      <c r="BY181" s="60">
        <f t="shared" si="156"/>
        <v>176</v>
      </c>
      <c r="BZ181" s="60">
        <f t="shared" si="156"/>
        <v>176</v>
      </c>
      <c r="CA181" s="60">
        <f t="shared" si="156"/>
        <v>176</v>
      </c>
      <c r="CB181" s="60">
        <f t="shared" si="156"/>
        <v>176</v>
      </c>
      <c r="CC181" s="60">
        <f t="shared" si="156"/>
        <v>176</v>
      </c>
      <c r="CD181" s="60"/>
      <c r="CE181" s="60">
        <f t="shared" si="156"/>
        <v>176</v>
      </c>
      <c r="CF181" s="60">
        <f t="shared" si="156"/>
        <v>176</v>
      </c>
      <c r="CG181" s="60">
        <f t="shared" si="156"/>
        <v>176</v>
      </c>
      <c r="CH181" s="60">
        <f t="shared" si="156"/>
        <v>176</v>
      </c>
      <c r="CI181" s="60">
        <f t="shared" si="156"/>
        <v>176</v>
      </c>
      <c r="CJ181" s="60">
        <f t="shared" si="156"/>
        <v>176</v>
      </c>
      <c r="CK181" s="60"/>
      <c r="CL181" s="60">
        <f t="shared" ref="CL181:DE181" si="157">COUNT(CL$3:CL$178)</f>
        <v>172</v>
      </c>
      <c r="CM181" s="60">
        <f t="shared" si="157"/>
        <v>175</v>
      </c>
      <c r="CN181" s="60">
        <f t="shared" si="157"/>
        <v>175</v>
      </c>
      <c r="CO181" s="60">
        <f t="shared" si="157"/>
        <v>175</v>
      </c>
      <c r="CP181" s="60">
        <f t="shared" si="157"/>
        <v>176</v>
      </c>
      <c r="CQ181" s="60">
        <f t="shared" si="157"/>
        <v>176</v>
      </c>
      <c r="CR181" s="60"/>
      <c r="CS181" s="60">
        <f t="shared" si="157"/>
        <v>176</v>
      </c>
      <c r="CT181" s="60">
        <f t="shared" si="157"/>
        <v>176</v>
      </c>
      <c r="CU181" s="60">
        <f t="shared" si="157"/>
        <v>176</v>
      </c>
      <c r="CV181" s="60">
        <f t="shared" si="157"/>
        <v>176</v>
      </c>
      <c r="CW181" s="60">
        <f t="shared" si="157"/>
        <v>176</v>
      </c>
      <c r="CX181" s="60">
        <f t="shared" si="157"/>
        <v>176</v>
      </c>
      <c r="CY181" s="60"/>
      <c r="CZ181" s="60">
        <f t="shared" si="157"/>
        <v>176</v>
      </c>
      <c r="DA181" s="60">
        <f t="shared" si="157"/>
        <v>176</v>
      </c>
      <c r="DB181" s="60">
        <f t="shared" si="157"/>
        <v>176</v>
      </c>
      <c r="DC181" s="60">
        <f t="shared" si="157"/>
        <v>176</v>
      </c>
      <c r="DD181" s="60">
        <f t="shared" si="157"/>
        <v>176</v>
      </c>
      <c r="DE181" s="60">
        <f t="shared" si="157"/>
        <v>176</v>
      </c>
    </row>
    <row r="182" spans="1:109" s="63" customFormat="1" ht="18" x14ac:dyDescent="0.55000000000000004">
      <c r="A182" s="62" t="s">
        <v>187</v>
      </c>
      <c r="B182" s="59"/>
      <c r="C182" s="59"/>
      <c r="D182" s="62">
        <f t="shared" ref="D182:CJ182" si="158">_xlfn.AGGREGATE(1,6,D$3:D$178)</f>
        <v>49.956818181818171</v>
      </c>
      <c r="E182" s="62">
        <f t="shared" si="158"/>
        <v>49.95795454545452</v>
      </c>
      <c r="F182" s="62">
        <f t="shared" si="158"/>
        <v>49.956818181818171</v>
      </c>
      <c r="G182" s="62">
        <f t="shared" si="158"/>
        <v>49.958522727272744</v>
      </c>
      <c r="H182" s="62">
        <f t="shared" si="158"/>
        <v>49.957386363636353</v>
      </c>
      <c r="I182" s="62">
        <f t="shared" si="158"/>
        <v>49.957386363636346</v>
      </c>
      <c r="J182" s="62"/>
      <c r="K182" s="62">
        <f t="shared" si="158"/>
        <v>49.980954285714283</v>
      </c>
      <c r="L182" s="62">
        <f t="shared" si="158"/>
        <v>49.931885714285713</v>
      </c>
      <c r="M182" s="62">
        <f t="shared" si="158"/>
        <v>49.929577142857127</v>
      </c>
      <c r="N182" s="62">
        <f t="shared" si="158"/>
        <v>50.042727272727276</v>
      </c>
      <c r="O182" s="62">
        <f t="shared" si="158"/>
        <v>50.085073863636353</v>
      </c>
      <c r="P182" s="62">
        <f t="shared" si="158"/>
        <v>50.078812499999984</v>
      </c>
      <c r="Q182" s="62"/>
      <c r="R182" s="62">
        <f t="shared" si="158"/>
        <v>0.25984659090909012</v>
      </c>
      <c r="S182" s="62">
        <f t="shared" si="158"/>
        <v>0.30977272727272626</v>
      </c>
      <c r="T182" s="62">
        <f t="shared" si="158"/>
        <v>0.3109318181818177</v>
      </c>
      <c r="U182" s="62">
        <f t="shared" si="158"/>
        <v>-8.4204545454545657E-2</v>
      </c>
      <c r="V182" s="62">
        <f t="shared" si="158"/>
        <v>-0.12768750000000073</v>
      </c>
      <c r="W182" s="62">
        <f t="shared" si="158"/>
        <v>-0.12142613636363669</v>
      </c>
      <c r="X182" s="62"/>
      <c r="Y182" s="62">
        <f t="shared" si="158"/>
        <v>49.957386363636367</v>
      </c>
      <c r="Z182" s="62">
        <f t="shared" si="158"/>
        <v>49.957954545454555</v>
      </c>
      <c r="AA182" s="62">
        <f t="shared" si="158"/>
        <v>49.956818181818171</v>
      </c>
      <c r="AB182" s="62">
        <f t="shared" si="158"/>
        <v>49.957386363636346</v>
      </c>
      <c r="AC182" s="62">
        <f t="shared" si="158"/>
        <v>49.957386363636353</v>
      </c>
      <c r="AD182" s="62">
        <f t="shared" si="158"/>
        <v>49.957386363636353</v>
      </c>
      <c r="AE182" s="62"/>
      <c r="AF182" s="62">
        <f t="shared" si="158"/>
        <v>50.678050766283548</v>
      </c>
      <c r="AG182" s="62">
        <f t="shared" si="158"/>
        <v>50.680349616858244</v>
      </c>
      <c r="AH182" s="62">
        <f t="shared" si="158"/>
        <v>50.972966666666686</v>
      </c>
      <c r="AI182" s="62">
        <f t="shared" si="158"/>
        <v>51.067821969696958</v>
      </c>
      <c r="AJ182" s="62">
        <f t="shared" si="158"/>
        <v>50.997267992424241</v>
      </c>
      <c r="AK182" s="62">
        <f t="shared" si="158"/>
        <v>51.111666666666679</v>
      </c>
      <c r="AL182" s="62"/>
      <c r="AM182" s="62">
        <f t="shared" si="158"/>
        <v>-0.14477746212121134</v>
      </c>
      <c r="AN182" s="62">
        <f t="shared" si="158"/>
        <v>-0.14648200757575783</v>
      </c>
      <c r="AO182" s="62">
        <f t="shared" si="158"/>
        <v>-0.72652935606060576</v>
      </c>
      <c r="AP182" s="62">
        <f t="shared" si="158"/>
        <v>-1.1104356060606064</v>
      </c>
      <c r="AQ182" s="62">
        <f t="shared" si="158"/>
        <v>-1.0398816287878798</v>
      </c>
      <c r="AR182" s="62">
        <f t="shared" si="158"/>
        <v>-1.1542803030303028</v>
      </c>
      <c r="AS182" s="62"/>
      <c r="AT182" s="62">
        <f t="shared" si="158"/>
        <v>49.781818181818196</v>
      </c>
      <c r="AU182" s="62">
        <f t="shared" si="158"/>
        <v>49.916761363636404</v>
      </c>
      <c r="AV182" s="62">
        <f t="shared" si="158"/>
        <v>49.844318181818174</v>
      </c>
      <c r="AW182" s="62">
        <f t="shared" si="158"/>
        <v>49.915340909090929</v>
      </c>
      <c r="AX182" s="62">
        <f t="shared" si="158"/>
        <v>49.853409090909118</v>
      </c>
      <c r="AY182" s="62">
        <f t="shared" si="158"/>
        <v>49.803125000000016</v>
      </c>
      <c r="AZ182" s="62"/>
      <c r="BA182" s="62"/>
      <c r="BB182" s="62">
        <f t="shared" si="158"/>
        <v>49.538700757575768</v>
      </c>
      <c r="BC182" s="62">
        <f t="shared" si="158"/>
        <v>49.719018939393962</v>
      </c>
      <c r="BD182" s="62">
        <f t="shared" si="158"/>
        <v>49.718804924242448</v>
      </c>
      <c r="BE182" s="62">
        <f t="shared" si="158"/>
        <v>49.764382575757558</v>
      </c>
      <c r="BF182" s="62">
        <f t="shared" si="158"/>
        <v>49.881075757575779</v>
      </c>
      <c r="BG182" s="62">
        <f t="shared" si="158"/>
        <v>49.836852272727285</v>
      </c>
      <c r="BH182" s="62"/>
      <c r="BI182" s="62">
        <f t="shared" si="158"/>
        <v>0.24311742424242402</v>
      </c>
      <c r="BJ182" s="62">
        <f t="shared" si="158"/>
        <v>0.19774242424242444</v>
      </c>
      <c r="BK182" s="62">
        <f t="shared" si="158"/>
        <v>0.1255132575757579</v>
      </c>
      <c r="BL182" s="62">
        <f t="shared" si="158"/>
        <v>0.15095833333333289</v>
      </c>
      <c r="BM182" s="62">
        <f t="shared" si="158"/>
        <v>-2.766666666666687E-2</v>
      </c>
      <c r="BN182" s="62">
        <f t="shared" si="158"/>
        <v>-3.3727272727272488E-2</v>
      </c>
      <c r="BO182" s="62"/>
      <c r="BP182" s="62">
        <f t="shared" si="158"/>
        <v>49.898674242424249</v>
      </c>
      <c r="BQ182" s="62">
        <f t="shared" si="158"/>
        <v>49.944223484848479</v>
      </c>
      <c r="BR182" s="62">
        <f t="shared" si="158"/>
        <v>49.91931818181817</v>
      </c>
      <c r="BS182" s="62">
        <f t="shared" si="158"/>
        <v>49.943750000000023</v>
      </c>
      <c r="BT182" s="62">
        <f t="shared" si="158"/>
        <v>49.922727272727293</v>
      </c>
      <c r="BU182" s="62">
        <f t="shared" si="158"/>
        <v>49.905965909090895</v>
      </c>
      <c r="BV182" s="62"/>
      <c r="BW182" s="62"/>
      <c r="BX182" s="62">
        <f t="shared" si="158"/>
        <v>50.063142361111098</v>
      </c>
      <c r="BY182" s="62">
        <f t="shared" si="158"/>
        <v>50.104579861111098</v>
      </c>
      <c r="BZ182" s="62">
        <f t="shared" si="158"/>
        <v>50.185520517676764</v>
      </c>
      <c r="CA182" s="62">
        <f t="shared" si="158"/>
        <v>50.291643939393957</v>
      </c>
      <c r="CB182" s="62">
        <f t="shared" si="158"/>
        <v>50.321139204545482</v>
      </c>
      <c r="CC182" s="62">
        <f t="shared" si="158"/>
        <v>50.342443813131304</v>
      </c>
      <c r="CD182" s="62"/>
      <c r="CE182" s="62">
        <f t="shared" si="158"/>
        <v>-0.16446811868686906</v>
      </c>
      <c r="CF182" s="62">
        <f t="shared" si="158"/>
        <v>-0.16035637626262564</v>
      </c>
      <c r="CG182" s="62">
        <f t="shared" si="158"/>
        <v>-0.26620233585858605</v>
      </c>
      <c r="CH182" s="62">
        <f t="shared" si="158"/>
        <v>-0.34789393939393992</v>
      </c>
      <c r="CI182" s="62">
        <f t="shared" si="158"/>
        <v>-0.39841193181818196</v>
      </c>
      <c r="CJ182" s="62">
        <f t="shared" si="158"/>
        <v>-0.43647790404040343</v>
      </c>
      <c r="CK182" s="62"/>
      <c r="CL182" s="62">
        <f>AVERAGE(CL$3:CL$178)</f>
        <v>49.813372093023261</v>
      </c>
      <c r="CM182" s="62">
        <f t="shared" ref="CM182:CQ182" si="159">AVERAGE(CM$3:CM$178)</f>
        <v>49.760000000000019</v>
      </c>
      <c r="CN182" s="62">
        <f t="shared" si="159"/>
        <v>49.763428571428562</v>
      </c>
      <c r="CO182" s="62">
        <f t="shared" si="159"/>
        <v>49.76</v>
      </c>
      <c r="CP182" s="62">
        <f t="shared" si="159"/>
        <v>50.042613636363633</v>
      </c>
      <c r="CQ182" s="62">
        <f t="shared" si="159"/>
        <v>50.042613636363647</v>
      </c>
      <c r="CR182" s="62"/>
      <c r="CS182" s="62">
        <f t="shared" ref="CS182:DE182" si="160">_xlfn.AGGREGATE(1,6,CS$3:CS$178)</f>
        <v>1.2174242424242421</v>
      </c>
      <c r="CT182" s="62">
        <f t="shared" si="160"/>
        <v>0.4669507575757581</v>
      </c>
      <c r="CU182" s="62">
        <f t="shared" si="160"/>
        <v>0.43863636363636349</v>
      </c>
      <c r="CV182" s="62">
        <f t="shared" si="160"/>
        <v>0.4664772727272728</v>
      </c>
      <c r="CW182" s="62">
        <f t="shared" si="160"/>
        <v>-0.11988636363636383</v>
      </c>
      <c r="CX182" s="62">
        <f t="shared" si="160"/>
        <v>-0.13664772727272662</v>
      </c>
      <c r="CY182" s="62"/>
      <c r="CZ182" s="62">
        <f t="shared" si="160"/>
        <v>1.3818923611111107</v>
      </c>
      <c r="DA182" s="62">
        <f t="shared" si="160"/>
        <v>0.62730713383838355</v>
      </c>
      <c r="DB182" s="62">
        <f t="shared" si="160"/>
        <v>0.70483869949494893</v>
      </c>
      <c r="DC182" s="62">
        <f t="shared" si="160"/>
        <v>0.81437121212121255</v>
      </c>
      <c r="DD182" s="62">
        <f t="shared" si="160"/>
        <v>0.27852556818181873</v>
      </c>
      <c r="DE182" s="62">
        <f t="shared" si="160"/>
        <v>0.29983017676767643</v>
      </c>
    </row>
    <row r="183" spans="1:109" s="63" customFormat="1" ht="18" x14ac:dyDescent="0.55000000000000004">
      <c r="A183" s="62" t="s">
        <v>188</v>
      </c>
      <c r="B183" s="59"/>
      <c r="C183" s="59"/>
      <c r="D183" s="62">
        <f t="shared" ref="D183:CJ183" si="161">_xlfn.AGGREGATE(5,6,D$3:D$178)</f>
        <v>0</v>
      </c>
      <c r="E183" s="62">
        <f t="shared" si="161"/>
        <v>0</v>
      </c>
      <c r="F183" s="62">
        <f t="shared" si="161"/>
        <v>0</v>
      </c>
      <c r="G183" s="62">
        <f t="shared" si="161"/>
        <v>0</v>
      </c>
      <c r="H183" s="62">
        <f t="shared" si="161"/>
        <v>0</v>
      </c>
      <c r="I183" s="62">
        <f t="shared" si="161"/>
        <v>0</v>
      </c>
      <c r="J183" s="62"/>
      <c r="K183" s="62">
        <f t="shared" si="161"/>
        <v>0.47999999999999832</v>
      </c>
      <c r="L183" s="62">
        <f t="shared" si="161"/>
        <v>1.0599999999999994</v>
      </c>
      <c r="M183" s="62">
        <f t="shared" si="161"/>
        <v>0.47999999999999832</v>
      </c>
      <c r="N183" s="62">
        <f t="shared" si="161"/>
        <v>0.47999999999999832</v>
      </c>
      <c r="O183" s="62">
        <f t="shared" si="161"/>
        <v>0.35999999999999943</v>
      </c>
      <c r="P183" s="62">
        <f t="shared" si="161"/>
        <v>0.7</v>
      </c>
      <c r="Q183" s="62"/>
      <c r="R183" s="62">
        <f t="shared" si="161"/>
        <v>-10.620000000000001</v>
      </c>
      <c r="S183" s="62">
        <f t="shared" si="161"/>
        <v>-8.9800000000000022</v>
      </c>
      <c r="T183" s="62">
        <f t="shared" si="161"/>
        <v>-11.720000000000002</v>
      </c>
      <c r="U183" s="62">
        <f t="shared" si="161"/>
        <v>-12.979999999999993</v>
      </c>
      <c r="V183" s="62">
        <f t="shared" si="161"/>
        <v>-11.928000000000001</v>
      </c>
      <c r="W183" s="62">
        <f t="shared" si="161"/>
        <v>-11.880000000000003</v>
      </c>
      <c r="X183" s="62"/>
      <c r="Y183" s="62">
        <f t="shared" si="161"/>
        <v>0</v>
      </c>
      <c r="Z183" s="62">
        <f t="shared" si="161"/>
        <v>0</v>
      </c>
      <c r="AA183" s="62">
        <f t="shared" si="161"/>
        <v>0</v>
      </c>
      <c r="AB183" s="62">
        <f t="shared" si="161"/>
        <v>0</v>
      </c>
      <c r="AC183" s="62">
        <f t="shared" si="161"/>
        <v>0</v>
      </c>
      <c r="AD183" s="62">
        <f t="shared" si="161"/>
        <v>0</v>
      </c>
      <c r="AE183" s="62"/>
      <c r="AF183" s="62">
        <f t="shared" si="161"/>
        <v>4.7733333333333343</v>
      </c>
      <c r="AG183" s="62">
        <f t="shared" si="161"/>
        <v>5.241666666666668</v>
      </c>
      <c r="AH183" s="62">
        <f t="shared" si="161"/>
        <v>7.3400000000000043</v>
      </c>
      <c r="AI183" s="62">
        <f t="shared" si="161"/>
        <v>6.4583333333333366</v>
      </c>
      <c r="AJ183" s="62">
        <f t="shared" si="161"/>
        <v>7.1749999999999963</v>
      </c>
      <c r="AK183" s="62">
        <f t="shared" si="161"/>
        <v>8.3500000000000014</v>
      </c>
      <c r="AL183" s="62"/>
      <c r="AM183" s="62">
        <f t="shared" si="161"/>
        <v>-22.283333333333328</v>
      </c>
      <c r="AN183" s="62">
        <f t="shared" si="161"/>
        <v>-23.745833333333334</v>
      </c>
      <c r="AO183" s="62">
        <f t="shared" si="161"/>
        <v>-21.319999999999997</v>
      </c>
      <c r="AP183" s="62">
        <f t="shared" si="161"/>
        <v>-22.829166666666666</v>
      </c>
      <c r="AQ183" s="62">
        <f t="shared" si="161"/>
        <v>-18.408333333333331</v>
      </c>
      <c r="AR183" s="62">
        <f t="shared" si="161"/>
        <v>-22.616666666666664</v>
      </c>
      <c r="AS183" s="62"/>
      <c r="AT183" s="62">
        <f t="shared" si="161"/>
        <v>1.7000000000000002</v>
      </c>
      <c r="AU183" s="62">
        <f t="shared" si="161"/>
        <v>2.6</v>
      </c>
      <c r="AV183" s="62">
        <f t="shared" si="161"/>
        <v>2.85</v>
      </c>
      <c r="AW183" s="62">
        <f t="shared" si="161"/>
        <v>1.95</v>
      </c>
      <c r="AX183" s="62">
        <f t="shared" si="161"/>
        <v>1.1000000000000001</v>
      </c>
      <c r="AY183" s="62">
        <f t="shared" si="161"/>
        <v>1.7000000000000002</v>
      </c>
      <c r="AZ183" s="62"/>
      <c r="BA183" s="62"/>
      <c r="BB183" s="62">
        <f t="shared" si="161"/>
        <v>2.4400000000000004</v>
      </c>
      <c r="BC183" s="62">
        <f t="shared" si="161"/>
        <v>3.0399999999999978</v>
      </c>
      <c r="BD183" s="62">
        <f t="shared" si="161"/>
        <v>3.0000000000000018</v>
      </c>
      <c r="BE183" s="62">
        <f t="shared" si="161"/>
        <v>2.6400000000000015</v>
      </c>
      <c r="BF183" s="62">
        <f t="shared" si="161"/>
        <v>2.5399999999999996</v>
      </c>
      <c r="BG183" s="62">
        <f t="shared" si="161"/>
        <v>2.9600000000000022</v>
      </c>
      <c r="BH183" s="62"/>
      <c r="BI183" s="62">
        <f t="shared" si="161"/>
        <v>-19.5</v>
      </c>
      <c r="BJ183" s="62">
        <f t="shared" si="161"/>
        <v>-14.349999999999998</v>
      </c>
      <c r="BK183" s="62">
        <f t="shared" si="161"/>
        <v>-17.050000000000004</v>
      </c>
      <c r="BL183" s="62">
        <f t="shared" si="161"/>
        <v>-18.600000000000001</v>
      </c>
      <c r="BM183" s="62">
        <f t="shared" si="161"/>
        <v>-18.749999999999996</v>
      </c>
      <c r="BN183" s="62">
        <f t="shared" si="161"/>
        <v>-21.900000000000002</v>
      </c>
      <c r="BO183" s="62"/>
      <c r="BP183" s="62">
        <f t="shared" si="161"/>
        <v>3</v>
      </c>
      <c r="BQ183" s="62">
        <f t="shared" si="161"/>
        <v>1.7833333333333334</v>
      </c>
      <c r="BR183" s="62">
        <f t="shared" si="161"/>
        <v>2.5</v>
      </c>
      <c r="BS183" s="62">
        <f t="shared" si="161"/>
        <v>2.2166666666666668</v>
      </c>
      <c r="BT183" s="62">
        <f t="shared" si="161"/>
        <v>2.6333333333333333</v>
      </c>
      <c r="BU183" s="62">
        <f t="shared" si="161"/>
        <v>2.4666666666666668</v>
      </c>
      <c r="BV183" s="62"/>
      <c r="BW183" s="62"/>
      <c r="BX183" s="62">
        <f t="shared" si="161"/>
        <v>5.7311111111111126</v>
      </c>
      <c r="BY183" s="62">
        <f t="shared" si="161"/>
        <v>6.12</v>
      </c>
      <c r="BZ183" s="62">
        <f t="shared" si="161"/>
        <v>5.3144444444444465</v>
      </c>
      <c r="CA183" s="62">
        <f t="shared" si="161"/>
        <v>5.7519444444444439</v>
      </c>
      <c r="CB183" s="62">
        <f t="shared" si="161"/>
        <v>5.4088888888888915</v>
      </c>
      <c r="CC183" s="62">
        <f t="shared" si="161"/>
        <v>5.7361111111111116</v>
      </c>
      <c r="CD183" s="62"/>
      <c r="CE183" s="62">
        <f t="shared" si="161"/>
        <v>-10.895833333333332</v>
      </c>
      <c r="CF183" s="62">
        <f t="shared" si="161"/>
        <v>-9.1252777777777752</v>
      </c>
      <c r="CG183" s="62">
        <f t="shared" si="161"/>
        <v>-9.1202777777777762</v>
      </c>
      <c r="CH183" s="62">
        <f t="shared" si="161"/>
        <v>-10.21833333333333</v>
      </c>
      <c r="CI183" s="62">
        <f t="shared" si="161"/>
        <v>-11.319999999999997</v>
      </c>
      <c r="CJ183" s="62">
        <f t="shared" si="161"/>
        <v>-12.354444444444447</v>
      </c>
      <c r="CK183" s="62"/>
      <c r="CL183" s="62">
        <f t="shared" ref="CL183:DE183" si="162">_xlfn.AGGREGATE(5,6,CL$3:CL$178)</f>
        <v>0</v>
      </c>
      <c r="CM183" s="62">
        <f t="shared" si="162"/>
        <v>0</v>
      </c>
      <c r="CN183" s="62">
        <f t="shared" si="162"/>
        <v>0</v>
      </c>
      <c r="CO183" s="62">
        <f t="shared" si="162"/>
        <v>0</v>
      </c>
      <c r="CP183" s="62">
        <f t="shared" si="162"/>
        <v>0</v>
      </c>
      <c r="CQ183" s="62">
        <f t="shared" si="162"/>
        <v>0</v>
      </c>
      <c r="CR183" s="62"/>
      <c r="CS183" s="62">
        <f t="shared" si="162"/>
        <v>-29.600000000000009</v>
      </c>
      <c r="CT183" s="62">
        <f t="shared" si="162"/>
        <v>-32.25</v>
      </c>
      <c r="CU183" s="62">
        <f t="shared" si="162"/>
        <v>-27.75</v>
      </c>
      <c r="CV183" s="62">
        <f t="shared" si="162"/>
        <v>-33.85</v>
      </c>
      <c r="CW183" s="62">
        <f t="shared" si="162"/>
        <v>-45.86666666666666</v>
      </c>
      <c r="CX183" s="62">
        <f t="shared" si="162"/>
        <v>-42.68333333333333</v>
      </c>
      <c r="CY183" s="62"/>
      <c r="CZ183" s="62">
        <f t="shared" si="162"/>
        <v>-31.254166666666677</v>
      </c>
      <c r="DA183" s="62">
        <f t="shared" si="162"/>
        <v>-29.719166666666666</v>
      </c>
      <c r="DB183" s="62">
        <f t="shared" si="162"/>
        <v>-28.994722222222229</v>
      </c>
      <c r="DC183" s="62">
        <f t="shared" si="162"/>
        <v>-31.612499999999997</v>
      </c>
      <c r="DD183" s="62">
        <f t="shared" si="162"/>
        <v>-41.3</v>
      </c>
      <c r="DE183" s="62">
        <f t="shared" si="162"/>
        <v>-38.3675</v>
      </c>
    </row>
    <row r="184" spans="1:109" s="63" customFormat="1" ht="18" x14ac:dyDescent="0.55000000000000004">
      <c r="A184" s="62" t="s">
        <v>189</v>
      </c>
      <c r="B184" s="59"/>
      <c r="C184" s="59"/>
      <c r="D184" s="62">
        <f t="shared" ref="D184:CJ184" si="163">_xlfn.AGGREGATE(4,6,D$3:D$178)</f>
        <v>100</v>
      </c>
      <c r="E184" s="62">
        <f t="shared" si="163"/>
        <v>100</v>
      </c>
      <c r="F184" s="62">
        <f t="shared" si="163"/>
        <v>100</v>
      </c>
      <c r="G184" s="62">
        <f t="shared" si="163"/>
        <v>100</v>
      </c>
      <c r="H184" s="62">
        <f t="shared" si="163"/>
        <v>100</v>
      </c>
      <c r="I184" s="62">
        <f t="shared" si="163"/>
        <v>100</v>
      </c>
      <c r="J184" s="62"/>
      <c r="K184" s="62">
        <f t="shared" si="163"/>
        <v>92.74</v>
      </c>
      <c r="L184" s="62">
        <f t="shared" si="163"/>
        <v>92.74</v>
      </c>
      <c r="M184" s="62">
        <f t="shared" si="163"/>
        <v>93.960000000000008</v>
      </c>
      <c r="N184" s="62">
        <f t="shared" si="163"/>
        <v>93.86</v>
      </c>
      <c r="O184" s="62">
        <f t="shared" si="163"/>
        <v>95.92</v>
      </c>
      <c r="P184" s="62">
        <f t="shared" si="163"/>
        <v>95.100000000000009</v>
      </c>
      <c r="Q184" s="62"/>
      <c r="R184" s="62">
        <f t="shared" si="163"/>
        <v>93.350000000000009</v>
      </c>
      <c r="S184" s="62">
        <f t="shared" si="163"/>
        <v>95.15</v>
      </c>
      <c r="T184" s="62">
        <f t="shared" si="163"/>
        <v>75.650000000000006</v>
      </c>
      <c r="U184" s="62">
        <f t="shared" si="163"/>
        <v>18.811999999999998</v>
      </c>
      <c r="V184" s="62">
        <f t="shared" si="163"/>
        <v>16.375</v>
      </c>
      <c r="W184" s="62">
        <f t="shared" si="163"/>
        <v>15.400000000000006</v>
      </c>
      <c r="X184" s="62"/>
      <c r="Y184" s="62">
        <f t="shared" si="163"/>
        <v>100</v>
      </c>
      <c r="Z184" s="62">
        <f t="shared" si="163"/>
        <v>100</v>
      </c>
      <c r="AA184" s="62">
        <f t="shared" si="163"/>
        <v>100</v>
      </c>
      <c r="AB184" s="62">
        <f t="shared" si="163"/>
        <v>100</v>
      </c>
      <c r="AC184" s="62">
        <f t="shared" si="163"/>
        <v>100</v>
      </c>
      <c r="AD184" s="62">
        <f t="shared" si="163"/>
        <v>100</v>
      </c>
      <c r="AE184" s="62"/>
      <c r="AF184" s="62">
        <f t="shared" si="163"/>
        <v>93.974999999999994</v>
      </c>
      <c r="AG184" s="62">
        <f t="shared" si="163"/>
        <v>94.1</v>
      </c>
      <c r="AH184" s="62">
        <f t="shared" si="163"/>
        <v>94.8</v>
      </c>
      <c r="AI184" s="62">
        <f t="shared" si="163"/>
        <v>93.112499999999997</v>
      </c>
      <c r="AJ184" s="62">
        <f t="shared" si="163"/>
        <v>95.824999999999989</v>
      </c>
      <c r="AK184" s="62">
        <f t="shared" si="163"/>
        <v>94.962500000000006</v>
      </c>
      <c r="AL184" s="62"/>
      <c r="AM184" s="62">
        <f t="shared" si="163"/>
        <v>98.8</v>
      </c>
      <c r="AN184" s="62">
        <f t="shared" si="163"/>
        <v>98.550000000000011</v>
      </c>
      <c r="AO184" s="62">
        <f t="shared" si="163"/>
        <v>95.65</v>
      </c>
      <c r="AP184" s="62">
        <f t="shared" si="163"/>
        <v>21.543333333333337</v>
      </c>
      <c r="AQ184" s="62">
        <f t="shared" si="163"/>
        <v>24.541666666666664</v>
      </c>
      <c r="AR184" s="62">
        <f t="shared" si="163"/>
        <v>32.804166666666653</v>
      </c>
      <c r="AS184" s="62"/>
      <c r="AT184" s="62">
        <f t="shared" si="163"/>
        <v>93.800000000000011</v>
      </c>
      <c r="AU184" s="62">
        <f t="shared" si="163"/>
        <v>93.85</v>
      </c>
      <c r="AV184" s="62">
        <f t="shared" si="163"/>
        <v>95.050000000000011</v>
      </c>
      <c r="AW184" s="62">
        <f t="shared" si="163"/>
        <v>94.1</v>
      </c>
      <c r="AX184" s="62">
        <f t="shared" si="163"/>
        <v>96.8</v>
      </c>
      <c r="AY184" s="62">
        <f t="shared" si="163"/>
        <v>96.25</v>
      </c>
      <c r="AZ184" s="62"/>
      <c r="BA184" s="62"/>
      <c r="BB184" s="62">
        <f t="shared" si="163"/>
        <v>94.26</v>
      </c>
      <c r="BC184" s="62">
        <f t="shared" si="163"/>
        <v>92.460000000000008</v>
      </c>
      <c r="BD184" s="62">
        <f t="shared" si="163"/>
        <v>93.08</v>
      </c>
      <c r="BE184" s="62">
        <f t="shared" si="163"/>
        <v>93.240000000000009</v>
      </c>
      <c r="BF184" s="62">
        <f t="shared" si="163"/>
        <v>93.820000000000007</v>
      </c>
      <c r="BG184" s="62">
        <f t="shared" si="163"/>
        <v>92.000000000000014</v>
      </c>
      <c r="BH184" s="62"/>
      <c r="BI184" s="62">
        <f t="shared" si="163"/>
        <v>25.75</v>
      </c>
      <c r="BJ184" s="62">
        <f t="shared" si="163"/>
        <v>28.633333333333333</v>
      </c>
      <c r="BK184" s="62">
        <f t="shared" si="163"/>
        <v>27.450000000000003</v>
      </c>
      <c r="BL184" s="62">
        <f t="shared" si="163"/>
        <v>26</v>
      </c>
      <c r="BM184" s="62">
        <f t="shared" si="163"/>
        <v>21.970000000000013</v>
      </c>
      <c r="BN184" s="62">
        <f t="shared" si="163"/>
        <v>23.459999999999994</v>
      </c>
      <c r="BO184" s="62"/>
      <c r="BP184" s="62">
        <f t="shared" si="163"/>
        <v>92.833333333333329</v>
      </c>
      <c r="BQ184" s="62">
        <f t="shared" si="163"/>
        <v>92.216666666666654</v>
      </c>
      <c r="BR184" s="62">
        <f t="shared" si="163"/>
        <v>93.733333333333348</v>
      </c>
      <c r="BS184" s="62">
        <f t="shared" si="163"/>
        <v>92.316666666666663</v>
      </c>
      <c r="BT184" s="62">
        <f t="shared" si="163"/>
        <v>92.766666666666666</v>
      </c>
      <c r="BU184" s="62">
        <f t="shared" si="163"/>
        <v>94.733333333333334</v>
      </c>
      <c r="BV184" s="62"/>
      <c r="BW184" s="62"/>
      <c r="BX184" s="62">
        <f t="shared" si="163"/>
        <v>87.87166666666667</v>
      </c>
      <c r="BY184" s="62">
        <f t="shared" si="163"/>
        <v>87.194999999999993</v>
      </c>
      <c r="BZ184" s="62">
        <f t="shared" si="163"/>
        <v>88.236666666666679</v>
      </c>
      <c r="CA184" s="62">
        <f t="shared" si="163"/>
        <v>89.04083333333331</v>
      </c>
      <c r="CB184" s="62">
        <f t="shared" si="163"/>
        <v>91.176666666666662</v>
      </c>
      <c r="CC184" s="62">
        <f t="shared" si="163"/>
        <v>92.461666666666659</v>
      </c>
      <c r="CD184" s="62"/>
      <c r="CE184" s="62">
        <f t="shared" si="163"/>
        <v>41.266666666666666</v>
      </c>
      <c r="CF184" s="62">
        <f t="shared" si="163"/>
        <v>42.75</v>
      </c>
      <c r="CG184" s="62">
        <f t="shared" si="163"/>
        <v>36.416666666666671</v>
      </c>
      <c r="CH184" s="62">
        <f t="shared" si="163"/>
        <v>12.68416666666667</v>
      </c>
      <c r="CI184" s="62">
        <f t="shared" si="163"/>
        <v>13.425888888888892</v>
      </c>
      <c r="CJ184" s="62">
        <f t="shared" si="163"/>
        <v>15.190055555555546</v>
      </c>
      <c r="CK184" s="62"/>
      <c r="CL184" s="62">
        <f t="shared" ref="CL184:DE184" si="164">_xlfn.AGGREGATE(4,6,CL$3:CL$178)</f>
        <v>100</v>
      </c>
      <c r="CM184" s="62">
        <f t="shared" si="164"/>
        <v>100</v>
      </c>
      <c r="CN184" s="62">
        <f t="shared" si="164"/>
        <v>100</v>
      </c>
      <c r="CO184" s="62">
        <f t="shared" si="164"/>
        <v>100</v>
      </c>
      <c r="CP184" s="62">
        <f t="shared" si="164"/>
        <v>100</v>
      </c>
      <c r="CQ184" s="62">
        <f t="shared" si="164"/>
        <v>100</v>
      </c>
      <c r="CR184" s="62"/>
      <c r="CS184" s="62">
        <f t="shared" si="164"/>
        <v>88.316666666666663</v>
      </c>
      <c r="CT184" s="62">
        <f t="shared" si="164"/>
        <v>89.5</v>
      </c>
      <c r="CU184" s="62">
        <f t="shared" si="164"/>
        <v>81.166666666666671</v>
      </c>
      <c r="CV184" s="62">
        <f t="shared" si="164"/>
        <v>81.483333333333334</v>
      </c>
      <c r="CW184" s="62">
        <f t="shared" si="164"/>
        <v>53.683333333333323</v>
      </c>
      <c r="CX184" s="62">
        <f t="shared" si="164"/>
        <v>53.316666666666663</v>
      </c>
      <c r="CY184" s="62"/>
      <c r="CZ184" s="62">
        <f t="shared" si="164"/>
        <v>58.997222222222227</v>
      </c>
      <c r="DA184" s="62">
        <f t="shared" si="164"/>
        <v>46.75</v>
      </c>
      <c r="DB184" s="62">
        <f t="shared" si="164"/>
        <v>47.029999999999987</v>
      </c>
      <c r="DC184" s="62">
        <f t="shared" si="164"/>
        <v>68.799166666666665</v>
      </c>
      <c r="DD184" s="62">
        <f t="shared" si="164"/>
        <v>52.010833333333323</v>
      </c>
      <c r="DE184" s="62">
        <f t="shared" si="164"/>
        <v>50.833333333333314</v>
      </c>
    </row>
    <row r="185" spans="1:109" s="63" customFormat="1" ht="18" x14ac:dyDescent="0.55000000000000004">
      <c r="A185" s="64" t="s">
        <v>190</v>
      </c>
      <c r="B185" s="59"/>
      <c r="C185" s="59"/>
      <c r="D185" s="62">
        <f t="shared" ref="D185:CJ185" si="165">_xlfn.AGGREGATE(12,6,D$3:D$178)</f>
        <v>49.95</v>
      </c>
      <c r="E185" s="62">
        <f t="shared" si="165"/>
        <v>49.95</v>
      </c>
      <c r="F185" s="62">
        <f t="shared" si="165"/>
        <v>49.95</v>
      </c>
      <c r="G185" s="62">
        <f t="shared" si="165"/>
        <v>49.95</v>
      </c>
      <c r="H185" s="62">
        <f t="shared" si="165"/>
        <v>49.95</v>
      </c>
      <c r="I185" s="62">
        <f t="shared" si="165"/>
        <v>49.95</v>
      </c>
      <c r="J185" s="62"/>
      <c r="K185" s="62">
        <f t="shared" si="165"/>
        <v>51.11999999999999</v>
      </c>
      <c r="L185" s="62">
        <f t="shared" si="165"/>
        <v>52.839999999999996</v>
      </c>
      <c r="M185" s="62">
        <f t="shared" si="165"/>
        <v>53.319999999999993</v>
      </c>
      <c r="N185" s="62">
        <f t="shared" si="165"/>
        <v>53.6</v>
      </c>
      <c r="O185" s="62">
        <f t="shared" si="165"/>
        <v>52.89</v>
      </c>
      <c r="P185" s="62">
        <f t="shared" si="165"/>
        <v>51.999999999999993</v>
      </c>
      <c r="Q185" s="62"/>
      <c r="R185" s="62">
        <f t="shared" si="165"/>
        <v>-1.159999999999993</v>
      </c>
      <c r="S185" s="62">
        <f t="shared" si="165"/>
        <v>-1.6499999999999986</v>
      </c>
      <c r="T185" s="62">
        <f t="shared" si="165"/>
        <v>-1.4599999999999937</v>
      </c>
      <c r="U185" s="62">
        <f t="shared" si="165"/>
        <v>-1.0399999999999991</v>
      </c>
      <c r="V185" s="62">
        <f t="shared" si="165"/>
        <v>-1.389999999999997</v>
      </c>
      <c r="W185" s="62">
        <f t="shared" si="165"/>
        <v>-1.2799999999999998</v>
      </c>
      <c r="X185" s="62"/>
      <c r="Y185" s="62">
        <f t="shared" si="165"/>
        <v>49.95</v>
      </c>
      <c r="Z185" s="62">
        <f t="shared" si="165"/>
        <v>49.95</v>
      </c>
      <c r="AA185" s="62">
        <f t="shared" si="165"/>
        <v>49.95</v>
      </c>
      <c r="AB185" s="62">
        <f t="shared" si="165"/>
        <v>49.95</v>
      </c>
      <c r="AC185" s="62">
        <f t="shared" si="165"/>
        <v>49.95</v>
      </c>
      <c r="AD185" s="62">
        <f t="shared" si="165"/>
        <v>49.95</v>
      </c>
      <c r="AE185" s="62"/>
      <c r="AF185" s="62">
        <f t="shared" si="165"/>
        <v>53.24</v>
      </c>
      <c r="AG185" s="62">
        <f t="shared" si="165"/>
        <v>51.928333333333335</v>
      </c>
      <c r="AH185" s="62">
        <f t="shared" si="165"/>
        <v>50.233333333333334</v>
      </c>
      <c r="AI185" s="62">
        <f t="shared" si="165"/>
        <v>49.908333333333331</v>
      </c>
      <c r="AJ185" s="62">
        <f t="shared" si="165"/>
        <v>51.081249999999997</v>
      </c>
      <c r="AK185" s="62">
        <f t="shared" si="165"/>
        <v>52.025000000000006</v>
      </c>
      <c r="AL185" s="62"/>
      <c r="AM185" s="62">
        <f t="shared" si="165"/>
        <v>-1.4208333333333254</v>
      </c>
      <c r="AN185" s="62">
        <f t="shared" si="165"/>
        <v>-1.0279166666666626</v>
      </c>
      <c r="AO185" s="62">
        <f t="shared" si="165"/>
        <v>-0.4604166666666778</v>
      </c>
      <c r="AP185" s="62">
        <f t="shared" si="165"/>
        <v>-0.86250000000000604</v>
      </c>
      <c r="AQ185" s="62">
        <f t="shared" si="165"/>
        <v>-1.69166666666667</v>
      </c>
      <c r="AR185" s="62">
        <f t="shared" si="165"/>
        <v>-1.1354166666666643</v>
      </c>
      <c r="AS185" s="62"/>
      <c r="AT185" s="62">
        <f t="shared" si="165"/>
        <v>54.599999999999994</v>
      </c>
      <c r="AU185" s="62">
        <f t="shared" si="165"/>
        <v>55.675000000000004</v>
      </c>
      <c r="AV185" s="62">
        <f t="shared" si="165"/>
        <v>54.575000000000003</v>
      </c>
      <c r="AW185" s="62">
        <f t="shared" si="165"/>
        <v>54.7</v>
      </c>
      <c r="AX185" s="62">
        <f t="shared" si="165"/>
        <v>55.024999999999999</v>
      </c>
      <c r="AY185" s="62">
        <f t="shared" si="165"/>
        <v>52.600000000000009</v>
      </c>
      <c r="AZ185" s="62"/>
      <c r="BA185" s="62"/>
      <c r="BB185" s="62">
        <f t="shared" si="165"/>
        <v>53.992000000000004</v>
      </c>
      <c r="BC185" s="62">
        <f t="shared" si="165"/>
        <v>53.912000000000006</v>
      </c>
      <c r="BD185" s="62">
        <f t="shared" si="165"/>
        <v>53.850000000000009</v>
      </c>
      <c r="BE185" s="62">
        <f t="shared" si="165"/>
        <v>53.622</v>
      </c>
      <c r="BF185" s="62">
        <f t="shared" si="165"/>
        <v>52.94</v>
      </c>
      <c r="BG185" s="62">
        <f t="shared" si="165"/>
        <v>52.01</v>
      </c>
      <c r="BH185" s="62"/>
      <c r="BI185" s="62">
        <f t="shared" si="165"/>
        <v>-0.15000000000000568</v>
      </c>
      <c r="BJ185" s="62">
        <f t="shared" si="165"/>
        <v>-8.9999999999996305E-2</v>
      </c>
      <c r="BK185" s="62">
        <f t="shared" si="165"/>
        <v>-0.23000000000000198</v>
      </c>
      <c r="BL185" s="62">
        <f t="shared" si="165"/>
        <v>-0.35500000000000065</v>
      </c>
      <c r="BM185" s="62">
        <f t="shared" si="165"/>
        <v>-0.32999999999999829</v>
      </c>
      <c r="BN185" s="62">
        <f t="shared" si="165"/>
        <v>-0.18700000000000117</v>
      </c>
      <c r="BO185" s="62"/>
      <c r="BP185" s="62">
        <f t="shared" si="165"/>
        <v>52.941666666666663</v>
      </c>
      <c r="BQ185" s="62">
        <f t="shared" si="165"/>
        <v>52.758333333333326</v>
      </c>
      <c r="BR185" s="62">
        <f t="shared" si="165"/>
        <v>52.716666666666669</v>
      </c>
      <c r="BS185" s="62">
        <f t="shared" si="165"/>
        <v>52.791666666666657</v>
      </c>
      <c r="BT185" s="62">
        <f t="shared" si="165"/>
        <v>51.75</v>
      </c>
      <c r="BU185" s="62">
        <f t="shared" si="165"/>
        <v>51.55</v>
      </c>
      <c r="BV185" s="62"/>
      <c r="BW185" s="62"/>
      <c r="BX185" s="62">
        <f t="shared" si="165"/>
        <v>53.752499999999998</v>
      </c>
      <c r="BY185" s="62">
        <f t="shared" si="165"/>
        <v>53.759499999999996</v>
      </c>
      <c r="BZ185" s="62">
        <f t="shared" si="165"/>
        <v>53.064972222222224</v>
      </c>
      <c r="CA185" s="62">
        <f t="shared" si="165"/>
        <v>52.992694444444453</v>
      </c>
      <c r="CB185" s="62">
        <f t="shared" si="165"/>
        <v>53.210833333333326</v>
      </c>
      <c r="CC185" s="62">
        <f t="shared" si="165"/>
        <v>52.521666666666661</v>
      </c>
      <c r="CD185" s="62"/>
      <c r="CE185" s="62">
        <f t="shared" si="165"/>
        <v>-0.68177777777777493</v>
      </c>
      <c r="CF185" s="62">
        <f t="shared" si="165"/>
        <v>-0.45297222222222189</v>
      </c>
      <c r="CG185" s="62">
        <f t="shared" si="165"/>
        <v>-0.72013888888888289</v>
      </c>
      <c r="CH185" s="62">
        <f t="shared" si="165"/>
        <v>-0.5430555555555614</v>
      </c>
      <c r="CI185" s="62">
        <f t="shared" si="165"/>
        <v>-0.71791666666666742</v>
      </c>
      <c r="CJ185" s="62">
        <f t="shared" si="165"/>
        <v>-0.59552777777776811</v>
      </c>
      <c r="CK185" s="62"/>
      <c r="CL185" s="62">
        <f t="shared" ref="CL185:DE185" si="166">_xlfn.AGGREGATE(12,6,CL$3:CL$178)</f>
        <v>50.349999999999994</v>
      </c>
      <c r="CM185" s="62">
        <f t="shared" si="166"/>
        <v>49.8</v>
      </c>
      <c r="CN185" s="62">
        <f t="shared" si="166"/>
        <v>49.8</v>
      </c>
      <c r="CO185" s="62">
        <f t="shared" si="166"/>
        <v>49.8</v>
      </c>
      <c r="CP185" s="62">
        <f t="shared" si="166"/>
        <v>50.05</v>
      </c>
      <c r="CQ185" s="62">
        <f t="shared" si="166"/>
        <v>50.05</v>
      </c>
      <c r="CR185" s="62"/>
      <c r="CS185" s="62">
        <f t="shared" si="166"/>
        <v>-0.24166666666666758</v>
      </c>
      <c r="CT185" s="62">
        <f t="shared" si="166"/>
        <v>-1.7083333333333286</v>
      </c>
      <c r="CU185" s="62">
        <f t="shared" si="166"/>
        <v>-0.65833333333333477</v>
      </c>
      <c r="CV185" s="62">
        <f t="shared" si="166"/>
        <v>-0.13333333333332931</v>
      </c>
      <c r="CW185" s="62">
        <f t="shared" si="166"/>
        <v>-1.1166666666666678</v>
      </c>
      <c r="CX185" s="62">
        <f t="shared" si="166"/>
        <v>-1.9416666666666655</v>
      </c>
      <c r="CY185" s="62"/>
      <c r="CZ185" s="62">
        <f t="shared" si="166"/>
        <v>1.4330555555555495</v>
      </c>
      <c r="DA185" s="62">
        <f t="shared" si="166"/>
        <v>0.47208333333333385</v>
      </c>
      <c r="DB185" s="62">
        <f t="shared" si="166"/>
        <v>-0.2650000000000059</v>
      </c>
      <c r="DC185" s="62">
        <f t="shared" si="166"/>
        <v>1.2986666666666729</v>
      </c>
      <c r="DD185" s="62">
        <f t="shared" si="166"/>
        <v>0.36913888888889446</v>
      </c>
      <c r="DE185" s="62">
        <f t="shared" si="166"/>
        <v>-0.4331944444444531</v>
      </c>
    </row>
    <row r="186" spans="1:109" s="63" customFormat="1" ht="18" x14ac:dyDescent="0.55000000000000004">
      <c r="A186" s="65" t="s">
        <v>191</v>
      </c>
      <c r="B186" s="66"/>
      <c r="C186" s="66"/>
      <c r="D186" s="62">
        <f t="shared" ref="D186:CJ186" si="167">AVERAGEIF($B$3:$B$178,1,D$3:D$178)</f>
        <v>43.251851851851839</v>
      </c>
      <c r="E186" s="62">
        <f t="shared" si="167"/>
        <v>42.912592592592567</v>
      </c>
      <c r="F186" s="62">
        <f t="shared" si="167"/>
        <v>43.054074074074059</v>
      </c>
      <c r="G186" s="62">
        <f t="shared" si="167"/>
        <v>43.161481481481459</v>
      </c>
      <c r="H186" s="62">
        <f t="shared" si="167"/>
        <v>43.470370370370354</v>
      </c>
      <c r="I186" s="62">
        <f t="shared" si="167"/>
        <v>43.665185185185145</v>
      </c>
      <c r="J186" s="62"/>
      <c r="K186" s="62">
        <f t="shared" si="167"/>
        <v>44.710422222222213</v>
      </c>
      <c r="L186" s="62">
        <f t="shared" si="167"/>
        <v>44.563999999999986</v>
      </c>
      <c r="M186" s="62">
        <f t="shared" si="167"/>
        <v>44.373985185185184</v>
      </c>
      <c r="N186" s="62">
        <f t="shared" si="167"/>
        <v>44.457777777777771</v>
      </c>
      <c r="O186" s="62">
        <f t="shared" si="167"/>
        <v>44.599940740740713</v>
      </c>
      <c r="P186" s="62">
        <f t="shared" si="167"/>
        <v>44.778896296296274</v>
      </c>
      <c r="Q186" s="62"/>
      <c r="R186" s="62">
        <f t="shared" si="167"/>
        <v>-1.4585703703703712</v>
      </c>
      <c r="S186" s="62">
        <f t="shared" si="167"/>
        <v>-1.651407407407409</v>
      </c>
      <c r="T186" s="62">
        <f t="shared" si="167"/>
        <v>-1.3199111111111119</v>
      </c>
      <c r="U186" s="62">
        <f t="shared" si="167"/>
        <v>-1.2962962962962969</v>
      </c>
      <c r="V186" s="62">
        <f t="shared" si="167"/>
        <v>-1.129570370370371</v>
      </c>
      <c r="W186" s="62">
        <f t="shared" si="167"/>
        <v>-1.1137111111111115</v>
      </c>
      <c r="X186" s="62"/>
      <c r="Y186" s="62">
        <f t="shared" si="167"/>
        <v>42.417777777777779</v>
      </c>
      <c r="Z186" s="62">
        <f t="shared" si="167"/>
        <v>42.222222222222214</v>
      </c>
      <c r="AA186" s="62">
        <f t="shared" si="167"/>
        <v>42.077037037037037</v>
      </c>
      <c r="AB186" s="62">
        <f t="shared" si="167"/>
        <v>42.335555555555516</v>
      </c>
      <c r="AC186" s="62">
        <f t="shared" si="167"/>
        <v>42.783703703703715</v>
      </c>
      <c r="AD186" s="62">
        <f t="shared" si="167"/>
        <v>43.14</v>
      </c>
      <c r="AE186" s="62"/>
      <c r="AF186" s="62">
        <f t="shared" si="167"/>
        <v>45.472654320987687</v>
      </c>
      <c r="AG186" s="62">
        <f t="shared" si="167"/>
        <v>45.381561728395063</v>
      </c>
      <c r="AH186" s="62">
        <f t="shared" si="167"/>
        <v>45.465549382716048</v>
      </c>
      <c r="AI186" s="62">
        <f t="shared" si="167"/>
        <v>45.400864197530865</v>
      </c>
      <c r="AJ186" s="62">
        <f t="shared" si="167"/>
        <v>45.513475308641972</v>
      </c>
      <c r="AK186" s="62">
        <f t="shared" si="167"/>
        <v>45.930672839506187</v>
      </c>
      <c r="AL186" s="62"/>
      <c r="AM186" s="62">
        <f t="shared" si="167"/>
        <v>-3.0548765432098746</v>
      </c>
      <c r="AN186" s="62">
        <f t="shared" si="167"/>
        <v>-3.1593395061728375</v>
      </c>
      <c r="AO186" s="62">
        <f t="shared" si="167"/>
        <v>-3.388512345679012</v>
      </c>
      <c r="AP186" s="62">
        <f t="shared" si="167"/>
        <v>-3.0653086419753084</v>
      </c>
      <c r="AQ186" s="62">
        <f t="shared" si="167"/>
        <v>-2.729771604938271</v>
      </c>
      <c r="AR186" s="62">
        <f t="shared" si="167"/>
        <v>-2.7906728395061737</v>
      </c>
      <c r="AS186" s="62"/>
      <c r="AT186" s="62">
        <f t="shared" si="167"/>
        <v>45.725185185185175</v>
      </c>
      <c r="AU186" s="62">
        <f t="shared" si="167"/>
        <v>45.923518518518541</v>
      </c>
      <c r="AV186" s="62">
        <f t="shared" si="167"/>
        <v>45.65685185185184</v>
      </c>
      <c r="AW186" s="62">
        <f t="shared" si="167"/>
        <v>45.593333333333334</v>
      </c>
      <c r="AX186" s="62">
        <f t="shared" si="167"/>
        <v>45.717037037037038</v>
      </c>
      <c r="AY186" s="62">
        <f t="shared" si="167"/>
        <v>45.690000000000012</v>
      </c>
      <c r="AZ186" s="62"/>
      <c r="BA186" s="62"/>
      <c r="BB186" s="62">
        <f t="shared" si="167"/>
        <v>44.744375308641985</v>
      </c>
      <c r="BC186" s="62">
        <f t="shared" si="167"/>
        <v>44.947525925925952</v>
      </c>
      <c r="BD186" s="62">
        <f t="shared" si="167"/>
        <v>44.645232098765426</v>
      </c>
      <c r="BE186" s="62">
        <f t="shared" si="167"/>
        <v>44.593432098765412</v>
      </c>
      <c r="BF186" s="62">
        <f t="shared" si="167"/>
        <v>44.681086419753107</v>
      </c>
      <c r="BG186" s="62">
        <f t="shared" si="167"/>
        <v>44.69198518518521</v>
      </c>
      <c r="BH186" s="62"/>
      <c r="BI186" s="62">
        <f t="shared" si="167"/>
        <v>0.9808098765432095</v>
      </c>
      <c r="BJ186" s="62">
        <f t="shared" si="167"/>
        <v>0.97599259259259274</v>
      </c>
      <c r="BK186" s="62">
        <f t="shared" si="167"/>
        <v>1.0116197530864197</v>
      </c>
      <c r="BL186" s="62">
        <f t="shared" si="167"/>
        <v>0.99990123456790092</v>
      </c>
      <c r="BM186" s="62">
        <f t="shared" si="167"/>
        <v>1.0359506172839505</v>
      </c>
      <c r="BN186" s="62">
        <f t="shared" si="167"/>
        <v>0.99801481481481502</v>
      </c>
      <c r="BO186" s="62"/>
      <c r="BP186" s="62">
        <f t="shared" si="167"/>
        <v>43.7982716049383</v>
      </c>
      <c r="BQ186" s="62">
        <f t="shared" si="167"/>
        <v>43.686111111111117</v>
      </c>
      <c r="BR186" s="62">
        <f t="shared" si="167"/>
        <v>43.595987654320979</v>
      </c>
      <c r="BS186" s="62">
        <f t="shared" si="167"/>
        <v>43.696790123456779</v>
      </c>
      <c r="BT186" s="62">
        <f t="shared" si="167"/>
        <v>43.990370370370371</v>
      </c>
      <c r="BU186" s="62">
        <f t="shared" si="167"/>
        <v>44.16506172839506</v>
      </c>
      <c r="BV186" s="62"/>
      <c r="BW186" s="62"/>
      <c r="BX186" s="62">
        <f t="shared" si="167"/>
        <v>44.975817283950633</v>
      </c>
      <c r="BY186" s="62">
        <f t="shared" si="167"/>
        <v>44.964362551440317</v>
      </c>
      <c r="BZ186" s="62">
        <f t="shared" si="167"/>
        <v>44.828255555555536</v>
      </c>
      <c r="CA186" s="62">
        <f t="shared" si="167"/>
        <v>44.817358024691345</v>
      </c>
      <c r="CB186" s="62">
        <f t="shared" si="167"/>
        <v>44.93150082304529</v>
      </c>
      <c r="CC186" s="62">
        <f t="shared" si="167"/>
        <v>45.133851440329217</v>
      </c>
      <c r="CD186" s="62"/>
      <c r="CE186" s="62">
        <f t="shared" si="167"/>
        <v>-1.1775456790123466</v>
      </c>
      <c r="CF186" s="62">
        <f t="shared" si="167"/>
        <v>-1.2782514403292173</v>
      </c>
      <c r="CG186" s="62">
        <f t="shared" si="167"/>
        <v>-1.2322679012345681</v>
      </c>
      <c r="CH186" s="62">
        <f t="shared" si="167"/>
        <v>-1.1205679012345677</v>
      </c>
      <c r="CI186" s="62">
        <f t="shared" si="167"/>
        <v>-0.94113045267489714</v>
      </c>
      <c r="CJ186" s="62">
        <f t="shared" si="167"/>
        <v>-0.96878971193415508</v>
      </c>
      <c r="CK186" s="62"/>
      <c r="CL186" s="62">
        <f t="shared" ref="CL186:DE186" si="168">AVERAGEIF($B$3:$B$178,1,CL$3:CL$178)</f>
        <v>45.796212121212136</v>
      </c>
      <c r="CM186" s="62">
        <f t="shared" si="168"/>
        <v>45.992592592592608</v>
      </c>
      <c r="CN186" s="62">
        <f t="shared" si="168"/>
        <v>45.111851851851867</v>
      </c>
      <c r="CO186" s="62">
        <f t="shared" si="168"/>
        <v>45.181481481481498</v>
      </c>
      <c r="CP186" s="62">
        <f t="shared" si="168"/>
        <v>45.148888888888891</v>
      </c>
      <c r="CQ186" s="62">
        <f t="shared" si="168"/>
        <v>45.226666666666688</v>
      </c>
      <c r="CR186" s="62"/>
      <c r="CS186" s="62">
        <f t="shared" si="168"/>
        <v>-0.98024691358024885</v>
      </c>
      <c r="CT186" s="62">
        <f t="shared" si="168"/>
        <v>-2.3064814814814807</v>
      </c>
      <c r="CU186" s="62">
        <f t="shared" si="168"/>
        <v>-1.5158641975308649</v>
      </c>
      <c r="CV186" s="62">
        <f t="shared" si="168"/>
        <v>-1.4846913580246905</v>
      </c>
      <c r="CW186" s="62">
        <f t="shared" si="168"/>
        <v>-1.1585185185185187</v>
      </c>
      <c r="CX186" s="62">
        <f t="shared" si="168"/>
        <v>-1.0616049382716053</v>
      </c>
      <c r="CY186" s="62"/>
      <c r="CZ186" s="62">
        <f t="shared" si="168"/>
        <v>0.19729876543209898</v>
      </c>
      <c r="DA186" s="62">
        <f t="shared" si="168"/>
        <v>-1.0282300411522638</v>
      </c>
      <c r="DB186" s="62">
        <f t="shared" si="168"/>
        <v>-0.28359629629629712</v>
      </c>
      <c r="DC186" s="62">
        <f t="shared" si="168"/>
        <v>-0.36412345679012303</v>
      </c>
      <c r="DD186" s="62">
        <f t="shared" si="168"/>
        <v>-0.21738806584362075</v>
      </c>
      <c r="DE186" s="62">
        <f t="shared" si="168"/>
        <v>-9.2815226337448806E-2</v>
      </c>
    </row>
    <row r="187" spans="1:109" s="63" customFormat="1" ht="18" x14ac:dyDescent="0.55000000000000004">
      <c r="A187" s="67" t="s">
        <v>192</v>
      </c>
      <c r="B187" s="66"/>
      <c r="C187" s="66"/>
      <c r="D187" s="62">
        <f t="shared" ref="D187:CJ187" si="169">AVERAGEIF($B$3:$B$178,2,D$3:D$178)</f>
        <v>72.754000000000005</v>
      </c>
      <c r="E187" s="62">
        <f t="shared" si="169"/>
        <v>74.89400000000002</v>
      </c>
      <c r="F187" s="62">
        <f t="shared" si="169"/>
        <v>73.782000000000011</v>
      </c>
      <c r="G187" s="62">
        <f t="shared" si="169"/>
        <v>74.184000000000012</v>
      </c>
      <c r="H187" s="62">
        <f t="shared" si="169"/>
        <v>74.472000000000008</v>
      </c>
      <c r="I187" s="62">
        <f t="shared" si="169"/>
        <v>72.872000000000014</v>
      </c>
      <c r="J187" s="62"/>
      <c r="K187" s="62">
        <f t="shared" si="169"/>
        <v>68.190879999999993</v>
      </c>
      <c r="L187" s="62">
        <f t="shared" si="169"/>
        <v>68.780959999999993</v>
      </c>
      <c r="M187" s="62">
        <f t="shared" si="169"/>
        <v>69.071039999999996</v>
      </c>
      <c r="N187" s="62">
        <f t="shared" si="169"/>
        <v>69.315999999999988</v>
      </c>
      <c r="O187" s="62">
        <f t="shared" si="169"/>
        <v>70.279240000000016</v>
      </c>
      <c r="P187" s="62">
        <f t="shared" si="169"/>
        <v>68.412000000000006</v>
      </c>
      <c r="Q187" s="62"/>
      <c r="R187" s="62">
        <f t="shared" si="169"/>
        <v>4.5631200000000005</v>
      </c>
      <c r="S187" s="62">
        <f t="shared" si="169"/>
        <v>6.1130399999999989</v>
      </c>
      <c r="T187" s="62">
        <f t="shared" si="169"/>
        <v>4.7109599999999991</v>
      </c>
      <c r="U187" s="62">
        <f t="shared" si="169"/>
        <v>4.8679999999999994</v>
      </c>
      <c r="V187" s="62">
        <f t="shared" si="169"/>
        <v>4.192759999999998</v>
      </c>
      <c r="W187" s="62">
        <f t="shared" si="169"/>
        <v>4.46</v>
      </c>
      <c r="X187" s="62"/>
      <c r="Y187" s="62">
        <f t="shared" si="169"/>
        <v>77.144000000000005</v>
      </c>
      <c r="Z187" s="62">
        <f t="shared" si="169"/>
        <v>80.19</v>
      </c>
      <c r="AA187" s="62">
        <f t="shared" si="169"/>
        <v>80.474000000000004</v>
      </c>
      <c r="AB187" s="62">
        <f t="shared" si="169"/>
        <v>81.899999999999991</v>
      </c>
      <c r="AC187" s="62">
        <f t="shared" si="169"/>
        <v>80.236000000000018</v>
      </c>
      <c r="AD187" s="62">
        <f t="shared" si="169"/>
        <v>77.667999999999992</v>
      </c>
      <c r="AE187" s="62"/>
      <c r="AF187" s="62">
        <f t="shared" si="169"/>
        <v>71.571249999999992</v>
      </c>
      <c r="AG187" s="62">
        <f t="shared" si="169"/>
        <v>73.249270833333327</v>
      </c>
      <c r="AH187" s="62">
        <f t="shared" si="169"/>
        <v>73.847300000000004</v>
      </c>
      <c r="AI187" s="62">
        <f t="shared" si="169"/>
        <v>75.229399999999998</v>
      </c>
      <c r="AJ187" s="62">
        <f t="shared" si="169"/>
        <v>74.033499999999989</v>
      </c>
      <c r="AK187" s="62">
        <f t="shared" si="169"/>
        <v>71.600499999999997</v>
      </c>
      <c r="AL187" s="62"/>
      <c r="AM187" s="62">
        <f t="shared" si="169"/>
        <v>8.4356000000000009</v>
      </c>
      <c r="AN187" s="62">
        <f t="shared" si="169"/>
        <v>9.8706999999999994</v>
      </c>
      <c r="AO187" s="62">
        <f t="shared" si="169"/>
        <v>6.6266999999999969</v>
      </c>
      <c r="AP187" s="62">
        <f t="shared" si="169"/>
        <v>6.6706000000000021</v>
      </c>
      <c r="AQ187" s="62">
        <f t="shared" si="169"/>
        <v>6.2024999999999997</v>
      </c>
      <c r="AR187" s="62">
        <f t="shared" si="169"/>
        <v>6.0674999999999999</v>
      </c>
      <c r="AS187" s="62"/>
      <c r="AT187" s="62">
        <f t="shared" si="169"/>
        <v>61.475999999999985</v>
      </c>
      <c r="AU187" s="62">
        <f t="shared" si="169"/>
        <v>61.24799999999999</v>
      </c>
      <c r="AV187" s="62">
        <f t="shared" si="169"/>
        <v>62.262999999999991</v>
      </c>
      <c r="AW187" s="62">
        <f t="shared" si="169"/>
        <v>62.622000000000007</v>
      </c>
      <c r="AX187" s="62">
        <f t="shared" si="169"/>
        <v>61.033999999999999</v>
      </c>
      <c r="AY187" s="62">
        <f t="shared" si="169"/>
        <v>60.855999999999973</v>
      </c>
      <c r="AZ187" s="62"/>
      <c r="BA187" s="62"/>
      <c r="BB187" s="62">
        <f t="shared" si="169"/>
        <v>64.255680000000012</v>
      </c>
      <c r="BC187" s="62">
        <f t="shared" si="169"/>
        <v>64.395839999999993</v>
      </c>
      <c r="BD187" s="62">
        <f t="shared" si="169"/>
        <v>65.9024</v>
      </c>
      <c r="BE187" s="62">
        <f t="shared" si="169"/>
        <v>66.311840000000018</v>
      </c>
      <c r="BF187" s="62">
        <f t="shared" si="169"/>
        <v>65.53904</v>
      </c>
      <c r="BG187" s="62">
        <f t="shared" si="169"/>
        <v>65.103040000000007</v>
      </c>
      <c r="BH187" s="62"/>
      <c r="BI187" s="62">
        <f t="shared" si="169"/>
        <v>-2.7796799999999995</v>
      </c>
      <c r="BJ187" s="62">
        <f t="shared" si="169"/>
        <v>-3.1478399999999978</v>
      </c>
      <c r="BK187" s="62">
        <f t="shared" si="169"/>
        <v>-3.6393999999999984</v>
      </c>
      <c r="BL187" s="62">
        <f t="shared" si="169"/>
        <v>-3.6898400000000016</v>
      </c>
      <c r="BM187" s="62">
        <f t="shared" si="169"/>
        <v>-4.5050400000000002</v>
      </c>
      <c r="BN187" s="62">
        <f t="shared" si="169"/>
        <v>-4.2470399999999993</v>
      </c>
      <c r="BO187" s="62"/>
      <c r="BP187" s="62">
        <f t="shared" si="169"/>
        <v>70.457999999999998</v>
      </c>
      <c r="BQ187" s="62">
        <f t="shared" si="169"/>
        <v>72.110666666666674</v>
      </c>
      <c r="BR187" s="62">
        <f t="shared" si="169"/>
        <v>72.173000000000002</v>
      </c>
      <c r="BS187" s="62">
        <f t="shared" si="169"/>
        <v>72.902000000000001</v>
      </c>
      <c r="BT187" s="62">
        <f t="shared" si="169"/>
        <v>71.914000000000001</v>
      </c>
      <c r="BU187" s="62">
        <f t="shared" si="169"/>
        <v>70.465333333333334</v>
      </c>
      <c r="BV187" s="62"/>
      <c r="BW187" s="62"/>
      <c r="BX187" s="62">
        <f t="shared" si="169"/>
        <v>67.795386666666644</v>
      </c>
      <c r="BY187" s="62">
        <f t="shared" si="169"/>
        <v>68.561499999999995</v>
      </c>
      <c r="BZ187" s="62">
        <f t="shared" si="169"/>
        <v>69.606913333333338</v>
      </c>
      <c r="CA187" s="62">
        <f t="shared" si="169"/>
        <v>70.285746666666668</v>
      </c>
      <c r="CB187" s="62">
        <f t="shared" si="169"/>
        <v>69.95059333333333</v>
      </c>
      <c r="CC187" s="62">
        <f t="shared" si="169"/>
        <v>68.371846666666656</v>
      </c>
      <c r="CD187" s="62"/>
      <c r="CE187" s="62">
        <f t="shared" si="169"/>
        <v>2.6626133333333324</v>
      </c>
      <c r="CF187" s="62">
        <f t="shared" si="169"/>
        <v>3.5491666666666686</v>
      </c>
      <c r="CG187" s="62">
        <f t="shared" si="169"/>
        <v>2.5660866666666662</v>
      </c>
      <c r="CH187" s="62">
        <f t="shared" si="169"/>
        <v>2.6162533333333284</v>
      </c>
      <c r="CI187" s="62">
        <f t="shared" si="169"/>
        <v>1.9634066666666674</v>
      </c>
      <c r="CJ187" s="62">
        <f t="shared" si="169"/>
        <v>2.0934866666666694</v>
      </c>
      <c r="CK187" s="62"/>
      <c r="CL187" s="62">
        <f t="shared" ref="CL187:DE187" si="170">AVERAGEIF($B$3:$B$178,2,CL$3:CL$178)</f>
        <v>59.015999999999991</v>
      </c>
      <c r="CM187" s="62">
        <f t="shared" si="170"/>
        <v>58.675999999999988</v>
      </c>
      <c r="CN187" s="62">
        <f t="shared" si="170"/>
        <v>61.575999999999993</v>
      </c>
      <c r="CO187" s="62">
        <f t="shared" si="170"/>
        <v>60.775999999999996</v>
      </c>
      <c r="CP187" s="62">
        <f t="shared" si="170"/>
        <v>61.66</v>
      </c>
      <c r="CQ187" s="62">
        <f t="shared" si="170"/>
        <v>60.756</v>
      </c>
      <c r="CR187" s="62"/>
      <c r="CS187" s="62">
        <f t="shared" si="170"/>
        <v>11.441999999999998</v>
      </c>
      <c r="CT187" s="62">
        <f t="shared" si="170"/>
        <v>13.434666666666672</v>
      </c>
      <c r="CU187" s="62">
        <f t="shared" si="170"/>
        <v>10.597000000000001</v>
      </c>
      <c r="CV187" s="62">
        <f t="shared" si="170"/>
        <v>12.125999999999994</v>
      </c>
      <c r="CW187" s="62">
        <f t="shared" si="170"/>
        <v>10.253999999999998</v>
      </c>
      <c r="CX187" s="62">
        <f t="shared" si="170"/>
        <v>9.7093333333333369</v>
      </c>
      <c r="CY187" s="62"/>
      <c r="CZ187" s="62">
        <f t="shared" si="170"/>
        <v>8.7793866666666673</v>
      </c>
      <c r="DA187" s="62">
        <f t="shared" si="170"/>
        <v>9.8855000000000022</v>
      </c>
      <c r="DB187" s="62">
        <f t="shared" si="170"/>
        <v>8.030913333333336</v>
      </c>
      <c r="DC187" s="62">
        <f t="shared" si="170"/>
        <v>9.5097466666666683</v>
      </c>
      <c r="DD187" s="62">
        <f t="shared" si="170"/>
        <v>8.2905933333333284</v>
      </c>
      <c r="DE187" s="62">
        <f t="shared" si="170"/>
        <v>7.6158466666666627</v>
      </c>
    </row>
    <row r="188" spans="1:109" s="63" customFormat="1" ht="18" x14ac:dyDescent="0.55000000000000004">
      <c r="A188" s="68" t="s">
        <v>193</v>
      </c>
      <c r="B188" s="66"/>
      <c r="C188" s="66"/>
      <c r="D188" s="62">
        <f t="shared" ref="D188:CJ188" si="171">AVERAGEIF($B$3:$B$178,3,D$3:D$178)</f>
        <v>70.909374999999997</v>
      </c>
      <c r="E188" s="62">
        <f t="shared" si="171"/>
        <v>70.440624999999997</v>
      </c>
      <c r="F188" s="62">
        <f t="shared" si="171"/>
        <v>70.971875000000011</v>
      </c>
      <c r="G188" s="62">
        <f t="shared" si="171"/>
        <v>69.456249999999997</v>
      </c>
      <c r="H188" s="62">
        <f t="shared" si="171"/>
        <v>66.387500000000003</v>
      </c>
      <c r="I188" s="62">
        <f t="shared" si="171"/>
        <v>67.243750000000006</v>
      </c>
      <c r="J188" s="62"/>
      <c r="K188" s="62">
        <f t="shared" si="171"/>
        <v>67.065866666666679</v>
      </c>
      <c r="L188" s="62">
        <f t="shared" si="171"/>
        <v>66.827733333333342</v>
      </c>
      <c r="M188" s="62">
        <f t="shared" si="171"/>
        <v>68.027466666666669</v>
      </c>
      <c r="N188" s="62">
        <f t="shared" si="171"/>
        <v>67.051249999999996</v>
      </c>
      <c r="O188" s="62">
        <f t="shared" si="171"/>
        <v>64.8125</v>
      </c>
      <c r="P188" s="62">
        <f t="shared" si="171"/>
        <v>66.151250000000005</v>
      </c>
      <c r="Q188" s="62"/>
      <c r="R188" s="62">
        <f t="shared" si="171"/>
        <v>8.035124999999999</v>
      </c>
      <c r="S188" s="62">
        <f t="shared" si="171"/>
        <v>7.7896250000000009</v>
      </c>
      <c r="T188" s="62">
        <f t="shared" si="171"/>
        <v>7.1961250000000012</v>
      </c>
      <c r="U188" s="62">
        <f t="shared" si="171"/>
        <v>2.405000000000002</v>
      </c>
      <c r="V188" s="62">
        <f t="shared" si="171"/>
        <v>1.5750000000000015</v>
      </c>
      <c r="W188" s="62">
        <f t="shared" si="171"/>
        <v>1.092499999999998</v>
      </c>
      <c r="X188" s="62"/>
      <c r="Y188" s="62">
        <f t="shared" si="171"/>
        <v>71.09375</v>
      </c>
      <c r="Z188" s="62">
        <f t="shared" si="171"/>
        <v>67.990625000000009</v>
      </c>
      <c r="AA188" s="62">
        <f t="shared" si="171"/>
        <v>68.759374999999991</v>
      </c>
      <c r="AB188" s="62">
        <f t="shared" si="171"/>
        <v>64.356249999999989</v>
      </c>
      <c r="AC188" s="62">
        <f t="shared" si="171"/>
        <v>63.174999999999997</v>
      </c>
      <c r="AD188" s="62">
        <f t="shared" si="171"/>
        <v>64.181249999999991</v>
      </c>
      <c r="AE188" s="62"/>
      <c r="AF188" s="62">
        <f t="shared" si="171"/>
        <v>64.097499999999997</v>
      </c>
      <c r="AG188" s="62">
        <f t="shared" si="171"/>
        <v>62.259166666666665</v>
      </c>
      <c r="AH188" s="62">
        <f t="shared" si="171"/>
        <v>62.415833333333346</v>
      </c>
      <c r="AI188" s="62">
        <f t="shared" si="171"/>
        <v>61.130312499999995</v>
      </c>
      <c r="AJ188" s="62">
        <f t="shared" si="171"/>
        <v>61.272656250000004</v>
      </c>
      <c r="AK188" s="62">
        <f t="shared" si="171"/>
        <v>62.812500000000007</v>
      </c>
      <c r="AL188" s="62"/>
      <c r="AM188" s="62">
        <f t="shared" si="171"/>
        <v>11.002343750000003</v>
      </c>
      <c r="AN188" s="62">
        <f t="shared" si="171"/>
        <v>9.6226562500000021</v>
      </c>
      <c r="AO188" s="62">
        <f t="shared" si="171"/>
        <v>10.244531249999998</v>
      </c>
      <c r="AP188" s="62">
        <f t="shared" si="171"/>
        <v>3.225937499999997</v>
      </c>
      <c r="AQ188" s="62">
        <f t="shared" si="171"/>
        <v>1.9023437499999991</v>
      </c>
      <c r="AR188" s="62">
        <f t="shared" si="171"/>
        <v>1.3687499999999981</v>
      </c>
      <c r="AS188" s="62"/>
      <c r="AT188" s="62">
        <f t="shared" si="171"/>
        <v>65.737499999999997</v>
      </c>
      <c r="AU188" s="62">
        <f t="shared" si="171"/>
        <v>65.904687500000009</v>
      </c>
      <c r="AV188" s="62">
        <f t="shared" si="171"/>
        <v>65.771875000000009</v>
      </c>
      <c r="AW188" s="62">
        <f t="shared" si="171"/>
        <v>66.528125000000003</v>
      </c>
      <c r="AX188" s="62">
        <f t="shared" si="171"/>
        <v>67.284375000000011</v>
      </c>
      <c r="AY188" s="62">
        <f t="shared" si="171"/>
        <v>67.237499999999997</v>
      </c>
      <c r="AZ188" s="62"/>
      <c r="BA188" s="62"/>
      <c r="BB188" s="62">
        <f t="shared" si="171"/>
        <v>66.995541666666668</v>
      </c>
      <c r="BC188" s="62">
        <f t="shared" si="171"/>
        <v>67.045958333333331</v>
      </c>
      <c r="BD188" s="62">
        <f t="shared" si="171"/>
        <v>67.240208333333342</v>
      </c>
      <c r="BE188" s="62">
        <f t="shared" si="171"/>
        <v>67.538875000000004</v>
      </c>
      <c r="BF188" s="62">
        <f t="shared" si="171"/>
        <v>69.290416666666658</v>
      </c>
      <c r="BG188" s="62">
        <f t="shared" si="171"/>
        <v>69.393249999999995</v>
      </c>
      <c r="BH188" s="62"/>
      <c r="BI188" s="62">
        <f t="shared" si="171"/>
        <v>-1.2580416666666654</v>
      </c>
      <c r="BJ188" s="62">
        <f t="shared" si="171"/>
        <v>-1.1412708333333343</v>
      </c>
      <c r="BK188" s="62">
        <f t="shared" si="171"/>
        <v>-1.468333333333331</v>
      </c>
      <c r="BL188" s="62">
        <f t="shared" si="171"/>
        <v>-1.0107499999999985</v>
      </c>
      <c r="BM188" s="62">
        <f t="shared" si="171"/>
        <v>-2.0060416666666696</v>
      </c>
      <c r="BN188" s="62">
        <f t="shared" si="171"/>
        <v>-2.1557500000000003</v>
      </c>
      <c r="BO188" s="62"/>
      <c r="BP188" s="62">
        <f t="shared" si="171"/>
        <v>69.246874999999989</v>
      </c>
      <c r="BQ188" s="62">
        <f t="shared" si="171"/>
        <v>68.111979166666671</v>
      </c>
      <c r="BR188" s="62">
        <f t="shared" si="171"/>
        <v>68.501041666666666</v>
      </c>
      <c r="BS188" s="62">
        <f t="shared" si="171"/>
        <v>66.780208333333334</v>
      </c>
      <c r="BT188" s="62">
        <f t="shared" si="171"/>
        <v>65.615624999999994</v>
      </c>
      <c r="BU188" s="62">
        <f t="shared" si="171"/>
        <v>66.220833333333331</v>
      </c>
      <c r="BV188" s="62"/>
      <c r="BW188" s="62"/>
      <c r="BX188" s="62">
        <f t="shared" si="171"/>
        <v>65.280815972222214</v>
      </c>
      <c r="BY188" s="62">
        <f t="shared" si="171"/>
        <v>64.636225694444448</v>
      </c>
      <c r="BZ188" s="62">
        <f t="shared" si="171"/>
        <v>65.041517361111104</v>
      </c>
      <c r="CA188" s="62">
        <f t="shared" si="171"/>
        <v>65.24014583333333</v>
      </c>
      <c r="CB188" s="62">
        <f t="shared" si="171"/>
        <v>65.125190972222228</v>
      </c>
      <c r="CC188" s="62">
        <f t="shared" si="171"/>
        <v>66.119000000000014</v>
      </c>
      <c r="CD188" s="62"/>
      <c r="CE188" s="62">
        <f t="shared" si="171"/>
        <v>3.9660590277777783</v>
      </c>
      <c r="CF188" s="62">
        <f t="shared" si="171"/>
        <v>3.4757534722222214</v>
      </c>
      <c r="CG188" s="62">
        <f t="shared" si="171"/>
        <v>3.4595243055555569</v>
      </c>
      <c r="CH188" s="62">
        <f t="shared" si="171"/>
        <v>1.5400624999999983</v>
      </c>
      <c r="CI188" s="62">
        <f t="shared" si="171"/>
        <v>0.49043402777777578</v>
      </c>
      <c r="CJ188" s="62">
        <f t="shared" si="171"/>
        <v>0.10183333333333011</v>
      </c>
      <c r="CK188" s="62"/>
      <c r="CL188" s="62">
        <f t="shared" ref="CL188:DE188" si="172">AVERAGEIF($B$3:$B$178,3,CL$3:CL$178)</f>
        <v>69.826666666666654</v>
      </c>
      <c r="CM188" s="62">
        <f t="shared" si="172"/>
        <v>68.806666666666658</v>
      </c>
      <c r="CN188" s="62">
        <f t="shared" si="172"/>
        <v>71.94</v>
      </c>
      <c r="CO188" s="62">
        <f t="shared" si="172"/>
        <v>72.606666666666655</v>
      </c>
      <c r="CP188" s="62">
        <f t="shared" si="172"/>
        <v>73.181249999999991</v>
      </c>
      <c r="CQ188" s="62">
        <f t="shared" si="172"/>
        <v>73.937499999999986</v>
      </c>
      <c r="CR188" s="62"/>
      <c r="CS188" s="62">
        <f t="shared" si="172"/>
        <v>3.7843750000000003</v>
      </c>
      <c r="CT188" s="62">
        <f t="shared" si="172"/>
        <v>3.6057291666666647</v>
      </c>
      <c r="CU188" s="62">
        <f t="shared" si="172"/>
        <v>1.0572916666666692</v>
      </c>
      <c r="CV188" s="62">
        <f t="shared" si="172"/>
        <v>-1.2885416666666689</v>
      </c>
      <c r="CW188" s="62">
        <f t="shared" si="172"/>
        <v>-7.5656250000000007</v>
      </c>
      <c r="CX188" s="62">
        <f t="shared" si="172"/>
        <v>-7.7166666666666668</v>
      </c>
      <c r="CY188" s="62"/>
      <c r="CZ188" s="62">
        <f t="shared" si="172"/>
        <v>-0.18168402777777781</v>
      </c>
      <c r="DA188" s="62">
        <f t="shared" si="172"/>
        <v>0.12997569444444346</v>
      </c>
      <c r="DB188" s="62">
        <f t="shared" si="172"/>
        <v>-2.4022326388888864</v>
      </c>
      <c r="DC188" s="62">
        <f t="shared" si="172"/>
        <v>-2.8286041666666679</v>
      </c>
      <c r="DD188" s="62">
        <f t="shared" si="172"/>
        <v>-8.0560590277777777</v>
      </c>
      <c r="DE188" s="62">
        <f t="shared" si="172"/>
        <v>-7.8184999999999967</v>
      </c>
    </row>
    <row r="189" spans="1:109" s="63" customFormat="1" ht="18" x14ac:dyDescent="0.55000000000000004">
      <c r="A189" s="63" t="s">
        <v>194</v>
      </c>
      <c r="B189" s="66"/>
      <c r="C189" s="66"/>
      <c r="D189" s="62">
        <f t="shared" ref="D189:CJ189" si="173">AVERAGEIF($C$3:$C$178,1,D$3:D$178)</f>
        <v>20.95</v>
      </c>
      <c r="E189" s="62">
        <f t="shared" si="173"/>
        <v>20.332608695652176</v>
      </c>
      <c r="F189" s="62">
        <f t="shared" si="173"/>
        <v>20.319565217391307</v>
      </c>
      <c r="G189" s="62">
        <f t="shared" si="173"/>
        <v>20.693478260869568</v>
      </c>
      <c r="H189" s="62">
        <f t="shared" si="173"/>
        <v>21.339130434782611</v>
      </c>
      <c r="I189" s="62">
        <f t="shared" si="173"/>
        <v>21.373913043478264</v>
      </c>
      <c r="J189" s="62"/>
      <c r="K189" s="62">
        <f t="shared" si="173"/>
        <v>23.226434782608695</v>
      </c>
      <c r="L189" s="62">
        <f t="shared" si="173"/>
        <v>22.592521739130433</v>
      </c>
      <c r="M189" s="62">
        <f t="shared" si="173"/>
        <v>22.602521739130427</v>
      </c>
      <c r="N189" s="62">
        <f t="shared" si="173"/>
        <v>22.932956521739129</v>
      </c>
      <c r="O189" s="62">
        <f t="shared" si="173"/>
        <v>23.596173913043469</v>
      </c>
      <c r="P189" s="62">
        <f t="shared" si="173"/>
        <v>23.772260869565216</v>
      </c>
      <c r="Q189" s="62"/>
      <c r="R189" s="62">
        <f t="shared" si="173"/>
        <v>-2.2764347826086961</v>
      </c>
      <c r="S189" s="62">
        <f t="shared" si="173"/>
        <v>-2.2599130434782624</v>
      </c>
      <c r="T189" s="62">
        <f t="shared" si="173"/>
        <v>-2.2829565217391306</v>
      </c>
      <c r="U189" s="62">
        <f t="shared" si="173"/>
        <v>-2.2394782608695651</v>
      </c>
      <c r="V189" s="62">
        <f t="shared" si="173"/>
        <v>-2.257043478260869</v>
      </c>
      <c r="W189" s="62">
        <f t="shared" si="173"/>
        <v>-2.3983478260869573</v>
      </c>
      <c r="X189" s="62"/>
      <c r="Y189" s="62">
        <f t="shared" si="173"/>
        <v>24.032608695652176</v>
      </c>
      <c r="Z189" s="62">
        <f t="shared" si="173"/>
        <v>24.026086956521745</v>
      </c>
      <c r="AA189" s="62">
        <f t="shared" si="173"/>
        <v>24.776086956521741</v>
      </c>
      <c r="AB189" s="62">
        <f t="shared" si="173"/>
        <v>25.495652173913047</v>
      </c>
      <c r="AC189" s="62">
        <f t="shared" si="173"/>
        <v>25.39782608695652</v>
      </c>
      <c r="AD189" s="62">
        <f t="shared" si="173"/>
        <v>25.471739130434777</v>
      </c>
      <c r="AE189" s="62"/>
      <c r="AF189" s="62">
        <f t="shared" si="173"/>
        <v>33.181462962962961</v>
      </c>
      <c r="AG189" s="62">
        <f t="shared" si="173"/>
        <v>32.874148148148144</v>
      </c>
      <c r="AH189" s="62">
        <f t="shared" si="173"/>
        <v>34.271702898550714</v>
      </c>
      <c r="AI189" s="62">
        <f t="shared" si="173"/>
        <v>35.333550724637682</v>
      </c>
      <c r="AJ189" s="62">
        <f t="shared" si="173"/>
        <v>34.163224637681154</v>
      </c>
      <c r="AK189" s="62">
        <f t="shared" si="173"/>
        <v>34.815724637681164</v>
      </c>
      <c r="AL189" s="62"/>
      <c r="AM189" s="62">
        <f t="shared" si="173"/>
        <v>-8.4275181159420267</v>
      </c>
      <c r="AN189" s="62">
        <f t="shared" si="173"/>
        <v>-8.133405797101446</v>
      </c>
      <c r="AO189" s="62">
        <f t="shared" si="173"/>
        <v>-9.4956159420289872</v>
      </c>
      <c r="AP189" s="62">
        <f t="shared" si="173"/>
        <v>-9.8378985507246348</v>
      </c>
      <c r="AQ189" s="62">
        <f t="shared" si="173"/>
        <v>-8.7653985507246404</v>
      </c>
      <c r="AR189" s="62">
        <f t="shared" si="173"/>
        <v>-9.3439855072463782</v>
      </c>
      <c r="AS189" s="62"/>
      <c r="AT189" s="62">
        <f t="shared" si="173"/>
        <v>23.32065217391305</v>
      </c>
      <c r="AU189" s="62">
        <f t="shared" si="173"/>
        <v>22.987500000000004</v>
      </c>
      <c r="AV189" s="62">
        <f t="shared" si="173"/>
        <v>24.451086956521745</v>
      </c>
      <c r="AW189" s="62">
        <f t="shared" si="173"/>
        <v>24.535869565217389</v>
      </c>
      <c r="AX189" s="62">
        <f t="shared" si="173"/>
        <v>25.967391304347824</v>
      </c>
      <c r="AY189" s="62">
        <f t="shared" si="173"/>
        <v>27.004347826086953</v>
      </c>
      <c r="AZ189" s="62"/>
      <c r="BA189" s="62"/>
      <c r="BB189" s="62">
        <f t="shared" si="173"/>
        <v>23.358130434782613</v>
      </c>
      <c r="BC189" s="62">
        <f t="shared" si="173"/>
        <v>23.039072463768118</v>
      </c>
      <c r="BD189" s="62">
        <f t="shared" si="173"/>
        <v>24.192601449275358</v>
      </c>
      <c r="BE189" s="62">
        <f t="shared" si="173"/>
        <v>24.349797101449273</v>
      </c>
      <c r="BF189" s="62">
        <f t="shared" si="173"/>
        <v>25.735797101449272</v>
      </c>
      <c r="BG189" s="62">
        <f t="shared" si="173"/>
        <v>26.457710144927535</v>
      </c>
      <c r="BH189" s="62"/>
      <c r="BI189" s="62">
        <f t="shared" si="173"/>
        <v>-3.7478260869565377E-2</v>
      </c>
      <c r="BJ189" s="62">
        <f t="shared" si="173"/>
        <v>-5.1572463768116486E-2</v>
      </c>
      <c r="BK189" s="62">
        <f t="shared" si="173"/>
        <v>0.25848550724637681</v>
      </c>
      <c r="BL189" s="62">
        <f t="shared" si="173"/>
        <v>0.18607246376811656</v>
      </c>
      <c r="BM189" s="62">
        <f t="shared" si="173"/>
        <v>0.23159420289855112</v>
      </c>
      <c r="BN189" s="62">
        <f t="shared" si="173"/>
        <v>0.5466376811594198</v>
      </c>
      <c r="BO189" s="62"/>
      <c r="BP189" s="62">
        <f t="shared" si="173"/>
        <v>22.767753623188405</v>
      </c>
      <c r="BQ189" s="62">
        <f t="shared" si="173"/>
        <v>22.448731884057967</v>
      </c>
      <c r="BR189" s="62">
        <f t="shared" si="173"/>
        <v>23.182246376811598</v>
      </c>
      <c r="BS189" s="62">
        <f t="shared" si="173"/>
        <v>23.574999999999999</v>
      </c>
      <c r="BT189" s="62">
        <f t="shared" si="173"/>
        <v>24.234782608695649</v>
      </c>
      <c r="BU189" s="62">
        <f t="shared" si="173"/>
        <v>24.616666666666671</v>
      </c>
      <c r="BV189" s="62"/>
      <c r="BW189" s="62"/>
      <c r="BX189" s="62">
        <f t="shared" si="173"/>
        <v>26.752433574879234</v>
      </c>
      <c r="BY189" s="62">
        <f t="shared" si="173"/>
        <v>26.326811594202894</v>
      </c>
      <c r="BZ189" s="62">
        <f t="shared" si="173"/>
        <v>27.02227536231884</v>
      </c>
      <c r="CA189" s="62">
        <f t="shared" si="173"/>
        <v>27.538768115942037</v>
      </c>
      <c r="CB189" s="62">
        <f t="shared" si="173"/>
        <v>27.831731884057969</v>
      </c>
      <c r="CC189" s="62">
        <f t="shared" si="173"/>
        <v>28.348565217391297</v>
      </c>
      <c r="CD189" s="62"/>
      <c r="CE189" s="62">
        <f t="shared" si="173"/>
        <v>-3.9846799516908202</v>
      </c>
      <c r="CF189" s="62">
        <f t="shared" si="173"/>
        <v>-3.8780797101449265</v>
      </c>
      <c r="CG189" s="62">
        <f t="shared" si="173"/>
        <v>-3.8400289855072471</v>
      </c>
      <c r="CH189" s="62">
        <f t="shared" si="173"/>
        <v>-3.9637681159420293</v>
      </c>
      <c r="CI189" s="62">
        <f t="shared" si="173"/>
        <v>-3.5969492753623196</v>
      </c>
      <c r="CJ189" s="62">
        <f t="shared" si="173"/>
        <v>-3.7318985507246372</v>
      </c>
      <c r="CK189" s="62"/>
      <c r="CL189" s="62">
        <f t="shared" ref="CL189:DE189" si="174">AVERAGEIF($C$3:$C$178,1,CL$3:CL$178)</f>
        <v>17.684782608695663</v>
      </c>
      <c r="CM189" s="62">
        <f t="shared" si="174"/>
        <v>16.317391304347826</v>
      </c>
      <c r="CN189" s="62">
        <f t="shared" si="174"/>
        <v>16.552173913043479</v>
      </c>
      <c r="CO189" s="62">
        <f t="shared" si="174"/>
        <v>17.17173913043478</v>
      </c>
      <c r="CP189" s="62">
        <f t="shared" si="174"/>
        <v>17.730434782608697</v>
      </c>
      <c r="CQ189" s="62">
        <f t="shared" si="174"/>
        <v>18.067391304347819</v>
      </c>
      <c r="CR189" s="62"/>
      <c r="CS189" s="62">
        <f t="shared" si="174"/>
        <v>5.0829710144927533</v>
      </c>
      <c r="CT189" s="62">
        <f t="shared" si="174"/>
        <v>6.1313405797101428</v>
      </c>
      <c r="CU189" s="62">
        <f t="shared" si="174"/>
        <v>6.6300724637681165</v>
      </c>
      <c r="CV189" s="62">
        <f t="shared" si="174"/>
        <v>6.4032608695652167</v>
      </c>
      <c r="CW189" s="62">
        <f t="shared" si="174"/>
        <v>6.5043478260869563</v>
      </c>
      <c r="CX189" s="62">
        <f t="shared" si="174"/>
        <v>6.5492753623188378</v>
      </c>
      <c r="CY189" s="62"/>
      <c r="CZ189" s="62">
        <f t="shared" si="174"/>
        <v>9.0676509661835727</v>
      </c>
      <c r="DA189" s="62">
        <f t="shared" si="174"/>
        <v>10.009420289855072</v>
      </c>
      <c r="DB189" s="62">
        <f t="shared" si="174"/>
        <v>10.470101449275363</v>
      </c>
      <c r="DC189" s="62">
        <f t="shared" si="174"/>
        <v>10.367028985507245</v>
      </c>
      <c r="DD189" s="62">
        <f t="shared" si="174"/>
        <v>10.101297101449273</v>
      </c>
      <c r="DE189" s="62">
        <f t="shared" si="174"/>
        <v>10.281173913043478</v>
      </c>
    </row>
    <row r="190" spans="1:109" s="63" customFormat="1" ht="18" x14ac:dyDescent="0.55000000000000004">
      <c r="A190" s="63" t="s">
        <v>195</v>
      </c>
      <c r="B190" s="66"/>
      <c r="C190" s="66"/>
      <c r="D190" s="62">
        <f t="shared" ref="D190:CJ190" si="175">AVERAGEIF($C$3:$C$178,2,D$3:D$178)</f>
        <v>60.220769230769228</v>
      </c>
      <c r="E190" s="62">
        <f t="shared" si="175"/>
        <v>60.440769230769199</v>
      </c>
      <c r="F190" s="62">
        <f t="shared" si="175"/>
        <v>60.443846153846131</v>
      </c>
      <c r="G190" s="62">
        <f t="shared" si="175"/>
        <v>60.313846153846185</v>
      </c>
      <c r="H190" s="62">
        <f t="shared" si="175"/>
        <v>60.083846153846146</v>
      </c>
      <c r="I190" s="62">
        <f t="shared" si="175"/>
        <v>60.071538461538445</v>
      </c>
      <c r="J190" s="62"/>
      <c r="K190" s="62">
        <f t="shared" si="175"/>
        <v>59.521325581395374</v>
      </c>
      <c r="L190" s="62">
        <f t="shared" si="175"/>
        <v>59.680806201550382</v>
      </c>
      <c r="M190" s="62">
        <f t="shared" si="175"/>
        <v>59.6741085271318</v>
      </c>
      <c r="N190" s="62">
        <f t="shared" si="175"/>
        <v>59.635415384615399</v>
      </c>
      <c r="O190" s="62">
        <f t="shared" si="175"/>
        <v>59.458069230769198</v>
      </c>
      <c r="P190" s="62">
        <f t="shared" si="175"/>
        <v>59.387284615384601</v>
      </c>
      <c r="Q190" s="62"/>
      <c r="R190" s="62">
        <f t="shared" si="175"/>
        <v>1.1572999999999991</v>
      </c>
      <c r="S190" s="62">
        <f t="shared" si="175"/>
        <v>1.219046153846153</v>
      </c>
      <c r="T190" s="62">
        <f t="shared" si="175"/>
        <v>1.2287692307692291</v>
      </c>
      <c r="U190" s="62">
        <f t="shared" si="175"/>
        <v>0.67843076923076884</v>
      </c>
      <c r="V190" s="62">
        <f t="shared" si="175"/>
        <v>0.6257769230769219</v>
      </c>
      <c r="W190" s="62">
        <f t="shared" si="175"/>
        <v>0.68425384615384555</v>
      </c>
      <c r="X190" s="62"/>
      <c r="Y190" s="62">
        <f t="shared" si="175"/>
        <v>59.130769230769211</v>
      </c>
      <c r="Z190" s="62">
        <f t="shared" si="175"/>
        <v>59.13384615384615</v>
      </c>
      <c r="AA190" s="62">
        <f t="shared" si="175"/>
        <v>58.866923076923044</v>
      </c>
      <c r="AB190" s="62">
        <f t="shared" si="175"/>
        <v>58.613076923076889</v>
      </c>
      <c r="AC190" s="62">
        <f t="shared" si="175"/>
        <v>58.647692307692289</v>
      </c>
      <c r="AD190" s="62">
        <f t="shared" si="175"/>
        <v>58.621538461538456</v>
      </c>
      <c r="AE190" s="62"/>
      <c r="AF190" s="62">
        <f t="shared" si="175"/>
        <v>56.781511627907001</v>
      </c>
      <c r="AG190" s="62">
        <f t="shared" si="175"/>
        <v>56.891815245478043</v>
      </c>
      <c r="AH190" s="62">
        <f t="shared" si="175"/>
        <v>56.92845607235143</v>
      </c>
      <c r="AI190" s="62">
        <f t="shared" si="175"/>
        <v>56.635333333333328</v>
      </c>
      <c r="AJ190" s="62">
        <f t="shared" si="175"/>
        <v>56.953929487179479</v>
      </c>
      <c r="AK190" s="62">
        <f t="shared" si="175"/>
        <v>56.877923076923111</v>
      </c>
      <c r="AL190" s="62"/>
      <c r="AM190" s="62">
        <f t="shared" si="175"/>
        <v>2.7860384615384608</v>
      </c>
      <c r="AN190" s="62">
        <f t="shared" si="175"/>
        <v>2.6796602564102581</v>
      </c>
      <c r="AO190" s="62">
        <f t="shared" si="175"/>
        <v>2.3763782051282045</v>
      </c>
      <c r="AP190" s="62">
        <f t="shared" si="175"/>
        <v>1.9777435897435891</v>
      </c>
      <c r="AQ190" s="62">
        <f t="shared" si="175"/>
        <v>1.6937628205128203</v>
      </c>
      <c r="AR190" s="62">
        <f t="shared" si="175"/>
        <v>1.7436153846153846</v>
      </c>
      <c r="AS190" s="62"/>
      <c r="AT190" s="62">
        <f t="shared" si="175"/>
        <v>59.144999999999989</v>
      </c>
      <c r="AU190" s="62">
        <f t="shared" si="175"/>
        <v>59.445576923076949</v>
      </c>
      <c r="AV190" s="62">
        <f t="shared" si="175"/>
        <v>58.82961538461538</v>
      </c>
      <c r="AW190" s="62">
        <f t="shared" si="175"/>
        <v>58.895769230769233</v>
      </c>
      <c r="AX190" s="62">
        <f t="shared" si="175"/>
        <v>58.305384615384625</v>
      </c>
      <c r="AY190" s="62">
        <f t="shared" si="175"/>
        <v>57.870384615384616</v>
      </c>
      <c r="AZ190" s="62"/>
      <c r="BA190" s="62"/>
      <c r="BB190" s="62">
        <f t="shared" si="175"/>
        <v>58.802594871794874</v>
      </c>
      <c r="BC190" s="62">
        <f t="shared" si="175"/>
        <v>59.1596153846154</v>
      </c>
      <c r="BD190" s="62">
        <f t="shared" si="175"/>
        <v>58.751153846153862</v>
      </c>
      <c r="BE190" s="62">
        <f t="shared" si="175"/>
        <v>58.757235897435876</v>
      </c>
      <c r="BF190" s="62">
        <f t="shared" si="175"/>
        <v>58.424789743589741</v>
      </c>
      <c r="BG190" s="62">
        <f t="shared" si="175"/>
        <v>58.10947179487183</v>
      </c>
      <c r="BH190" s="62"/>
      <c r="BI190" s="62">
        <f t="shared" si="175"/>
        <v>0.34240512820512814</v>
      </c>
      <c r="BJ190" s="62">
        <f t="shared" si="175"/>
        <v>0.28596153846153904</v>
      </c>
      <c r="BK190" s="62">
        <f t="shared" si="175"/>
        <v>7.8461538461538805E-2</v>
      </c>
      <c r="BL190" s="62">
        <f t="shared" si="175"/>
        <v>0.13853333333333262</v>
      </c>
      <c r="BM190" s="62">
        <f t="shared" si="175"/>
        <v>-0.11940512820512858</v>
      </c>
      <c r="BN190" s="62">
        <f t="shared" si="175"/>
        <v>-0.23908717948717872</v>
      </c>
      <c r="BO190" s="62"/>
      <c r="BP190" s="62">
        <f t="shared" si="175"/>
        <v>59.498846153846173</v>
      </c>
      <c r="BQ190" s="62">
        <f t="shared" si="175"/>
        <v>59.673397435897449</v>
      </c>
      <c r="BR190" s="62">
        <f t="shared" si="175"/>
        <v>59.380128205128187</v>
      </c>
      <c r="BS190" s="62">
        <f t="shared" si="175"/>
        <v>59.274230769230755</v>
      </c>
      <c r="BT190" s="62">
        <f t="shared" si="175"/>
        <v>59.012307692307672</v>
      </c>
      <c r="BU190" s="62">
        <f t="shared" si="175"/>
        <v>58.85448717948718</v>
      </c>
      <c r="BV190" s="62"/>
      <c r="BW190" s="62"/>
      <c r="BX190" s="62">
        <f t="shared" si="175"/>
        <v>58.311547008547024</v>
      </c>
      <c r="BY190" s="62">
        <f t="shared" si="175"/>
        <v>58.518251709401703</v>
      </c>
      <c r="BZ190" s="62">
        <f t="shared" si="175"/>
        <v>58.381745726495701</v>
      </c>
      <c r="CA190" s="62">
        <f t="shared" si="175"/>
        <v>58.342661538461542</v>
      </c>
      <c r="CB190" s="62">
        <f t="shared" si="175"/>
        <v>58.278929487179497</v>
      </c>
      <c r="CC190" s="62">
        <f t="shared" si="175"/>
        <v>58.124893162393185</v>
      </c>
      <c r="CD190" s="62"/>
      <c r="CE190" s="62">
        <f t="shared" si="175"/>
        <v>1.1872991452991448</v>
      </c>
      <c r="CF190" s="62">
        <f t="shared" si="175"/>
        <v>1.1551457264957277</v>
      </c>
      <c r="CG190" s="62">
        <f t="shared" si="175"/>
        <v>0.99838247863247864</v>
      </c>
      <c r="CH190" s="62">
        <f t="shared" si="175"/>
        <v>0.93156923076922971</v>
      </c>
      <c r="CI190" s="62">
        <f t="shared" si="175"/>
        <v>0.73337820512820451</v>
      </c>
      <c r="CJ190" s="62">
        <f t="shared" si="175"/>
        <v>0.72959401709401828</v>
      </c>
      <c r="CK190" s="62"/>
      <c r="CL190" s="62">
        <f t="shared" ref="CL190:DE190" si="176">AVERAGEIF($C$3:$C$178,2,CL$3:CL$178)</f>
        <v>61.542857142857159</v>
      </c>
      <c r="CM190" s="62">
        <f t="shared" si="176"/>
        <v>61.685271317829475</v>
      </c>
      <c r="CN190" s="62">
        <f t="shared" si="176"/>
        <v>61.606201550387617</v>
      </c>
      <c r="CO190" s="62">
        <f t="shared" si="176"/>
        <v>61.380620155038763</v>
      </c>
      <c r="CP190" s="62">
        <f t="shared" si="176"/>
        <v>61.476153846153835</v>
      </c>
      <c r="CQ190" s="62">
        <f t="shared" si="176"/>
        <v>61.356923076923096</v>
      </c>
      <c r="CR190" s="62"/>
      <c r="CS190" s="62">
        <f t="shared" si="176"/>
        <v>-0.15038461538461562</v>
      </c>
      <c r="CT190" s="62">
        <f t="shared" si="176"/>
        <v>-1.5373717948717949</v>
      </c>
      <c r="CU190" s="62">
        <f t="shared" si="176"/>
        <v>-1.7521794871794865</v>
      </c>
      <c r="CV190" s="62">
        <f t="shared" si="176"/>
        <v>-1.6342307692307687</v>
      </c>
      <c r="CW190" s="62">
        <f t="shared" si="176"/>
        <v>-2.4638461538461529</v>
      </c>
      <c r="CX190" s="62">
        <f t="shared" si="176"/>
        <v>-2.5024358974358965</v>
      </c>
      <c r="CY190" s="62"/>
      <c r="CZ190" s="62">
        <f t="shared" si="176"/>
        <v>-1.3376837606837606</v>
      </c>
      <c r="DA190" s="62">
        <f t="shared" si="176"/>
        <v>-2.6925175213675208</v>
      </c>
      <c r="DB190" s="62">
        <f t="shared" si="176"/>
        <v>-2.7505619658119653</v>
      </c>
      <c r="DC190" s="62">
        <f t="shared" si="176"/>
        <v>-2.5658000000000003</v>
      </c>
      <c r="DD190" s="62">
        <f t="shared" si="176"/>
        <v>-3.1972243589743585</v>
      </c>
      <c r="DE190" s="62">
        <f t="shared" si="176"/>
        <v>-3.2320299145299143</v>
      </c>
    </row>
    <row r="191" spans="1:109" s="63" customFormat="1" ht="18" x14ac:dyDescent="0.55000000000000004">
      <c r="A191" s="63" t="s">
        <v>210</v>
      </c>
      <c r="B191" s="66"/>
      <c r="C191" s="66"/>
      <c r="D191" s="62"/>
      <c r="E191" s="62"/>
      <c r="F191" s="62"/>
      <c r="G191" s="62"/>
      <c r="H191" s="62"/>
      <c r="I191" s="62"/>
      <c r="J191" s="62"/>
      <c r="K191" s="62"/>
      <c r="L191" s="62"/>
      <c r="M191" s="62"/>
      <c r="N191" s="62"/>
      <c r="O191" s="62"/>
      <c r="P191" s="62"/>
      <c r="Q191" s="62"/>
      <c r="R191" s="63">
        <f t="array" ref="R191">AVERAGEIF(R$3:R$178, "&gt; 0",R$3:R$178)</f>
        <v>6.2212602739726002</v>
      </c>
      <c r="S191" s="63">
        <f t="array" ref="S191">AVERAGEIF(S$3:S$178, "&gt; 0",S$3:S$178)</f>
        <v>6.8947499999999966</v>
      </c>
      <c r="T191" s="63">
        <f t="array" ref="T191">AVERAGEIF(T$3:T$178, "&gt; 0",T$3:T$178)</f>
        <v>6.9209523809523796</v>
      </c>
      <c r="U191" s="63">
        <f t="array" ref="U191">AVERAGEIF(U$3:U$178, "&gt; 0",U$3:U$178)</f>
        <v>5.2047567567567556</v>
      </c>
      <c r="V191" s="63">
        <f t="array" ref="V191">AVERAGEIF(V$3:V$178, "&gt; 0",V$3:V$178)</f>
        <v>5.340287878787878</v>
      </c>
      <c r="W191" s="63">
        <f t="array" ref="W191">AVERAGEIF(W$3:W$178, "&gt; 0",W$3:W$178)</f>
        <v>4.7392222222222209</v>
      </c>
      <c r="X191" s="62"/>
      <c r="Y191" s="62"/>
      <c r="Z191" s="62"/>
      <c r="AA191" s="62"/>
      <c r="AB191" s="62"/>
      <c r="AC191" s="62"/>
      <c r="AD191" s="62"/>
      <c r="AE191" s="62"/>
      <c r="AF191" s="62"/>
      <c r="AG191" s="62"/>
      <c r="AH191" s="62"/>
      <c r="AI191" s="62"/>
      <c r="AJ191" s="62"/>
      <c r="AK191" s="62"/>
      <c r="AL191" s="62"/>
      <c r="AM191" s="63">
        <f t="array" ref="AM191">AVERAGEIF(AM$3:AM$178, "&gt; 0",AM$3:AM$178)</f>
        <v>9.9262549019607853</v>
      </c>
      <c r="AN191" s="63">
        <f t="array" ref="AN191">AVERAGEIF(AN$3:AN$178, "&gt; 0",AN$3:AN$178)</f>
        <v>10.221716867469882</v>
      </c>
      <c r="AO191" s="63">
        <f t="array" ref="AO191">AVERAGEIF(AO$3:AO$178, "&gt; 0",AO$3:AO$178)</f>
        <v>8.6101862745098057</v>
      </c>
      <c r="AP191" s="63">
        <f t="array" ref="AP191">AVERAGEIF(AP$3:AP$178, "&gt; 0",AP$3:AP$178)</f>
        <v>7.7371646341463398</v>
      </c>
      <c r="AQ191" s="63">
        <f t="array" ref="AQ191">AVERAGEIF(AQ$3:AQ$178, "&gt; 0",AQ$3:AQ$178)</f>
        <v>7.4360232067510532</v>
      </c>
      <c r="AR191" s="63">
        <f t="array" ref="AR191">AVERAGEIF(AR$3:AR$178, "&gt; 0",AR$3:AR$178)</f>
        <v>7.8395833333333309</v>
      </c>
      <c r="AS191" s="62"/>
      <c r="AT191" s="62"/>
      <c r="AU191" s="62"/>
      <c r="AV191" s="62"/>
      <c r="AW191" s="62"/>
      <c r="AX191" s="62"/>
      <c r="AY191" s="62"/>
      <c r="AZ191" s="62"/>
      <c r="BA191" s="62"/>
      <c r="BB191" s="62"/>
      <c r="BC191" s="62"/>
      <c r="BD191" s="62"/>
      <c r="BE191" s="62"/>
      <c r="BF191" s="62"/>
      <c r="BG191" s="62"/>
      <c r="BH191" s="62"/>
      <c r="BI191" s="63">
        <f t="array" ref="BI191">AVERAGEIF(BI$3:BI$178, "&gt; 0",BI$3:BI$178)</f>
        <v>4.4133256704980859</v>
      </c>
      <c r="BJ191" s="63">
        <f t="array" ref="BJ191">AVERAGEIF(BJ$3:BJ$178, "&gt; 0",BJ$3:BJ$178)</f>
        <v>4.5222392156862741</v>
      </c>
      <c r="BK191" s="63">
        <f t="array" ref="BK191">AVERAGEIF(BK$3:BK$178, "&gt; 0",BK$3:BK$178)</f>
        <v>4.6200119047619044</v>
      </c>
      <c r="BL191" s="63">
        <f t="array" ref="BL191">AVERAGEIF(BL$3:BL$178, "&gt; 0",BL$3:BL$178)</f>
        <v>4.631944444444442</v>
      </c>
      <c r="BM191" s="63">
        <f t="array" ref="BM191">AVERAGEIF(BM$3:BM$178, "&gt; 0",BM$3:BM$178)</f>
        <v>4.5474738955823284</v>
      </c>
      <c r="BN191" s="63">
        <f t="array" ref="BN191">AVERAGEIF(BN$3:BN$178, "&gt; 0",BN$3:BN$178)</f>
        <v>4.6926827309236971</v>
      </c>
      <c r="CE191" s="63">
        <f t="array" ref="CE191">AVERAGEIF(CE$3:CE$178, "&gt; 0",CE$3:CE$178)</f>
        <v>4.2323860759493668</v>
      </c>
      <c r="CF191" s="63">
        <f t="array" ref="CF191">AVERAGEIF(CF$3:CF$178, "&gt; 0",CF$3:CF$178)</f>
        <v>4.3200569985569999</v>
      </c>
      <c r="CG191" s="63">
        <f t="array" ref="CG191">AVERAGEIF(CG$3:CG$178, "&gt; 0",CG$3:CG$178)</f>
        <v>4.0041464646464657</v>
      </c>
      <c r="CH191" s="63">
        <f t="array" ref="CH191">AVERAGEIF(CH$3:CH$178, "&gt; 0",CH$3:CH$178)</f>
        <v>3.6941776315789467</v>
      </c>
      <c r="CI191" s="63">
        <f t="array" ref="CI191">AVERAGEIF(CI$3:CI$178, "&gt; 0",CI$3:CI$178)</f>
        <v>3.3758390313390305</v>
      </c>
      <c r="CJ191" s="63">
        <f t="array" ref="CJ191">AVERAGEIF(CJ$3:CJ$178, "&gt; 0",CJ$3:CJ$178)</f>
        <v>3.4983874074074075</v>
      </c>
      <c r="CS191" s="63">
        <f t="array" ref="CS191">AVERAGEIF(CS$3:CS$178, "&gt; 0",CS$3:CS$178)</f>
        <v>13.188953488372098</v>
      </c>
      <c r="CT191" s="63">
        <f t="array" ref="CT191">AVERAGEIF(CT$3:CT$178, "&gt; 0",CT$3:CT$178)</f>
        <v>12.898678861788618</v>
      </c>
      <c r="CU191" s="63">
        <f t="array" ref="CU191">AVERAGEIF(CU$3:CU$178, "&gt; 0",CU$3:CU$178)</f>
        <v>11.354464285714286</v>
      </c>
      <c r="CV191" s="63">
        <f t="array" ref="CV191">AVERAGEIF(CV$3:CV$178, "&gt; 0",CV$3:CV$178)</f>
        <v>11.498467432950191</v>
      </c>
      <c r="CW191" s="63">
        <f t="array" ref="CW191">AVERAGEIF(CW$3:CW$178, "&gt; 0",CW$3:CW$178)</f>
        <v>10.713922764227638</v>
      </c>
      <c r="CX191" s="63">
        <f t="array" ref="CX191">AVERAGEIF(CX$3:CX$178, "&gt; 0",CX$3:CX$178)</f>
        <v>11.210470085470083</v>
      </c>
      <c r="CZ191" s="63">
        <f t="array" ref="CZ191">AVERAGEIF(CZ$3:CZ$178, "&gt; 0",CZ$3:CZ$178)</f>
        <v>13.226412783751492</v>
      </c>
      <c r="DA191" s="63">
        <f t="array" ref="DA191">AVERAGEIF(DA$3:DA$178, "&gt; 0",DA$3:DA$178)</f>
        <v>12.578713580246911</v>
      </c>
      <c r="DB191" s="63">
        <f t="array" ref="DB191">AVERAGEIF(DB$3:DB$178, "&gt; 0",DB$3:DB$178)</f>
        <v>12.226976372924655</v>
      </c>
      <c r="DC191" s="63">
        <f t="array" ref="DC191">AVERAGEIF(DC$3:DC$178, "&gt; 0",DC$3:DC$178)</f>
        <v>11.789493567251466</v>
      </c>
      <c r="DD191" s="63">
        <f t="array" ref="DD191">AVERAGEIF(DD$3:DD$178, "&gt; 0",DD$3:DD$178)</f>
        <v>11.264689762796507</v>
      </c>
      <c r="DE191" s="63">
        <f t="array" ref="DE191">AVERAGEIF(DE$3:DE$178, "&gt; 0",DE$3:DE$178)</f>
        <v>11.316893997445723</v>
      </c>
    </row>
    <row r="192" spans="1:109" s="63" customFormat="1" ht="18" x14ac:dyDescent="0.55000000000000004">
      <c r="A192" s="63" t="s">
        <v>209</v>
      </c>
      <c r="B192" s="66"/>
      <c r="C192" s="66"/>
      <c r="D192" s="62"/>
      <c r="E192" s="62"/>
      <c r="F192" s="62"/>
      <c r="G192" s="62"/>
      <c r="H192" s="62"/>
      <c r="I192" s="62"/>
      <c r="J192" s="62"/>
      <c r="K192" s="62"/>
      <c r="L192" s="62"/>
      <c r="M192" s="62"/>
      <c r="N192" s="62"/>
      <c r="O192" s="62"/>
      <c r="P192" s="62"/>
      <c r="Q192" s="62"/>
      <c r="R192" s="63">
        <f t="shared" ref="R192:W192" si="177">AVERAGEIF(R$3:R$178, "&lt; 0",R$3:R$178)</f>
        <v>-3.9652330097087387</v>
      </c>
      <c r="S192" s="63">
        <f t="shared" si="177"/>
        <v>-3.453071428571429</v>
      </c>
      <c r="T192" s="63">
        <f t="shared" si="177"/>
        <v>-3.3743008849557525</v>
      </c>
      <c r="U192" s="63">
        <f t="shared" si="177"/>
        <v>-3.921294117647057</v>
      </c>
      <c r="V192" s="63">
        <f t="shared" si="177"/>
        <v>-3.4084727272727284</v>
      </c>
      <c r="W192" s="63">
        <f t="shared" si="177"/>
        <v>-3.4864903846153847</v>
      </c>
      <c r="X192" s="62"/>
      <c r="Y192" s="62"/>
      <c r="Z192" s="62"/>
      <c r="AA192" s="62"/>
      <c r="AB192" s="62"/>
      <c r="AC192" s="62"/>
      <c r="AD192" s="62"/>
      <c r="AE192" s="62"/>
      <c r="AF192" s="62"/>
      <c r="AG192" s="62"/>
      <c r="AH192" s="62"/>
      <c r="AI192" s="62"/>
      <c r="AJ192" s="62"/>
      <c r="AK192" s="62"/>
      <c r="AL192" s="62"/>
      <c r="AM192" s="63">
        <f t="shared" ref="AM192:AR192" si="178">AVERAGEIF(AM$3:AM$178, "&lt; 0",AM$3:AM$178)</f>
        <v>-9.5517857142857121</v>
      </c>
      <c r="AN192" s="63">
        <f t="shared" si="178"/>
        <v>-9.3998207885304659</v>
      </c>
      <c r="AO192" s="63">
        <f t="shared" si="178"/>
        <v>-9.4476373626373622</v>
      </c>
      <c r="AP192" s="63">
        <f t="shared" si="178"/>
        <v>-8.8285549645390056</v>
      </c>
      <c r="AQ192" s="63">
        <f t="shared" si="178"/>
        <v>-7.9429381443298972</v>
      </c>
      <c r="AR192" s="63">
        <f t="shared" si="178"/>
        <v>-8.3126615646258504</v>
      </c>
      <c r="AS192" s="62"/>
      <c r="AT192" s="62"/>
      <c r="AU192" s="62"/>
      <c r="AV192" s="62"/>
      <c r="AW192" s="62"/>
      <c r="AX192" s="62"/>
      <c r="AY192" s="62"/>
      <c r="AZ192" s="62"/>
      <c r="BA192" s="62"/>
      <c r="BB192" s="62"/>
      <c r="BC192" s="62"/>
      <c r="BD192" s="62"/>
      <c r="BE192" s="62"/>
      <c r="BF192" s="62"/>
      <c r="BG192" s="62"/>
      <c r="BH192" s="62"/>
      <c r="BI192" s="63">
        <f t="shared" ref="BI192:BN192" si="179">AVERAGEIF(BI$3:BI$178, "&lt; 0",BI$3:BI$178)</f>
        <v>-3.8333782771535589</v>
      </c>
      <c r="BJ192" s="63">
        <f t="shared" si="179"/>
        <v>-3.8416227106227105</v>
      </c>
      <c r="BK192" s="63">
        <f t="shared" si="179"/>
        <v>-3.9781594202898565</v>
      </c>
      <c r="BL192" s="63">
        <f t="shared" si="179"/>
        <v>-3.9403768115942026</v>
      </c>
      <c r="BM192" s="63">
        <f t="shared" si="179"/>
        <v>-4.1108566308243715</v>
      </c>
      <c r="BN192" s="63">
        <f t="shared" si="179"/>
        <v>-4.2519211469534053</v>
      </c>
      <c r="CE192" s="63">
        <f t="shared" ref="CE192:DE192" si="180">AVERAGEIF(CE$3:CE$178, "&lt; 0",CE$3:CE$178)</f>
        <v>-3.7454112256586467</v>
      </c>
      <c r="CF192" s="63">
        <f t="shared" si="180"/>
        <v>-3.6451223344556665</v>
      </c>
      <c r="CG192" s="63">
        <f t="shared" si="180"/>
        <v>-3.5875847362514026</v>
      </c>
      <c r="CH192" s="63">
        <f t="shared" si="180"/>
        <v>-3.4198683333333326</v>
      </c>
      <c r="CI192" s="63">
        <f t="shared" si="180"/>
        <v>-3.4024075963718827</v>
      </c>
      <c r="CJ192" s="63">
        <f t="shared" si="180"/>
        <v>-3.3584075907590747</v>
      </c>
      <c r="CS192" s="63">
        <f t="shared" si="180"/>
        <v>-10.222037037037037</v>
      </c>
      <c r="CT192" s="63">
        <f t="shared" si="180"/>
        <v>-10.377748226950358</v>
      </c>
      <c r="CU192" s="63">
        <f t="shared" si="180"/>
        <v>-9.5279891304347863</v>
      </c>
      <c r="CV192" s="63">
        <f t="shared" si="180"/>
        <v>-10.317602996254683</v>
      </c>
      <c r="CW192" s="63">
        <f t="shared" si="180"/>
        <v>-9.5706560283687949</v>
      </c>
      <c r="CX192" s="63">
        <f t="shared" si="180"/>
        <v>-9.1680272108843504</v>
      </c>
      <c r="CZ192" s="63">
        <f t="shared" si="180"/>
        <v>-11.889678714859437</v>
      </c>
      <c r="DA192" s="63">
        <f t="shared" si="180"/>
        <v>-11.879978682170544</v>
      </c>
      <c r="DB192" s="63">
        <f t="shared" si="180"/>
        <v>-10.558374531835208</v>
      </c>
      <c r="DC192" s="63">
        <f t="shared" si="180"/>
        <v>-12.057685871056245</v>
      </c>
      <c r="DD192" s="63">
        <f t="shared" si="180"/>
        <v>-10.96019412515964</v>
      </c>
      <c r="DE192" s="63">
        <f t="shared" si="180"/>
        <v>-10.469659176029966</v>
      </c>
    </row>
    <row r="193" spans="1:9" s="63" customFormat="1" ht="18" x14ac:dyDescent="0.55000000000000004">
      <c r="B193" s="66"/>
      <c r="C193" s="66"/>
    </row>
    <row r="194" spans="1:9" ht="14.65" customHeight="1" x14ac:dyDescent="0.45">
      <c r="A194" s="31" t="s">
        <v>196</v>
      </c>
      <c r="D194" s="41"/>
      <c r="E194" s="41"/>
      <c r="F194" s="41"/>
      <c r="G194" s="41"/>
      <c r="H194" s="41"/>
      <c r="I194" s="41"/>
    </row>
    <row r="195" spans="1:9" ht="14.65" customHeight="1" x14ac:dyDescent="0.45">
      <c r="A195" s="8" t="s">
        <v>191</v>
      </c>
      <c r="B195" s="28">
        <v>1</v>
      </c>
      <c r="D195" s="41"/>
      <c r="E195" s="41"/>
      <c r="F195" s="41"/>
      <c r="G195" s="41"/>
      <c r="H195" s="41"/>
      <c r="I195" s="41"/>
    </row>
    <row r="196" spans="1:9" ht="14.65" customHeight="1" x14ac:dyDescent="0.45">
      <c r="A196" s="8" t="s">
        <v>192</v>
      </c>
      <c r="B196" s="28">
        <v>2</v>
      </c>
      <c r="D196" s="41"/>
      <c r="E196" s="41"/>
      <c r="F196" s="41"/>
      <c r="G196" s="41"/>
      <c r="H196" s="41"/>
      <c r="I196" s="41"/>
    </row>
    <row r="197" spans="1:9" ht="14.65" customHeight="1" x14ac:dyDescent="0.45">
      <c r="A197" s="8" t="s">
        <v>193</v>
      </c>
      <c r="B197" s="28">
        <v>3</v>
      </c>
      <c r="D197" s="41"/>
      <c r="E197" s="41"/>
      <c r="F197" s="41"/>
      <c r="G197" s="41"/>
      <c r="H197" s="41"/>
      <c r="I197" s="41"/>
    </row>
    <row r="198" spans="1:9" ht="14.65" customHeight="1" x14ac:dyDescent="0.45">
      <c r="A198" s="8" t="s">
        <v>194</v>
      </c>
      <c r="B198" s="28">
        <v>1</v>
      </c>
      <c r="D198" s="41"/>
      <c r="E198" s="41"/>
      <c r="F198" s="41"/>
      <c r="G198" s="41"/>
      <c r="H198" s="41"/>
      <c r="I198" s="41"/>
    </row>
    <row r="199" spans="1:9" ht="14.65" customHeight="1" x14ac:dyDescent="0.45">
      <c r="A199" s="8" t="s">
        <v>195</v>
      </c>
      <c r="B199" s="28">
        <v>2</v>
      </c>
      <c r="D199" s="41"/>
      <c r="E199" s="41"/>
      <c r="F199" s="41"/>
      <c r="G199" s="41"/>
      <c r="H199" s="41"/>
      <c r="I199" s="41"/>
    </row>
    <row r="200" spans="1:9" ht="14.65" customHeight="1" x14ac:dyDescent="0.45">
      <c r="D200" s="41"/>
      <c r="E200" s="41"/>
      <c r="F200" s="41"/>
      <c r="G200" s="41"/>
      <c r="H200" s="41"/>
      <c r="I200" s="41"/>
    </row>
    <row r="201" spans="1:9" ht="14.65" customHeight="1" x14ac:dyDescent="0.45">
      <c r="D201" s="41"/>
      <c r="E201" s="41"/>
      <c r="F201" s="41"/>
      <c r="G201" s="41"/>
      <c r="H201" s="41"/>
      <c r="I201" s="41"/>
    </row>
    <row r="202" spans="1:9" ht="14.65" customHeight="1" x14ac:dyDescent="0.45">
      <c r="D202" s="41"/>
      <c r="E202" s="41"/>
      <c r="F202" s="41"/>
      <c r="G202" s="41"/>
      <c r="H202" s="41"/>
      <c r="I202" s="41"/>
    </row>
    <row r="203" spans="1:9" ht="14.65" customHeight="1" x14ac:dyDescent="0.45">
      <c r="D203" s="41"/>
      <c r="E203" s="41"/>
      <c r="F203" s="41"/>
      <c r="G203" s="41"/>
      <c r="H203" s="41"/>
      <c r="I203" s="41"/>
    </row>
    <row r="204" spans="1:9" ht="14.65" customHeight="1" x14ac:dyDescent="0.45">
      <c r="D204" s="41"/>
      <c r="E204" s="41"/>
      <c r="F204" s="41"/>
      <c r="G204" s="41"/>
      <c r="H204" s="41"/>
      <c r="I204" s="41"/>
    </row>
    <row r="205" spans="1:9" ht="14.65" customHeight="1" x14ac:dyDescent="0.45">
      <c r="D205" s="41"/>
      <c r="E205" s="41"/>
      <c r="F205" s="41"/>
      <c r="G205" s="41"/>
      <c r="H205" s="41"/>
      <c r="I205" s="41"/>
    </row>
    <row r="206" spans="1:9" ht="14.65" customHeight="1" x14ac:dyDescent="0.45">
      <c r="D206" s="41"/>
      <c r="E206" s="41"/>
      <c r="F206" s="41"/>
      <c r="G206" s="41"/>
      <c r="H206" s="41"/>
      <c r="I206" s="41"/>
    </row>
    <row r="207" spans="1:9" ht="14.65" customHeight="1" x14ac:dyDescent="0.45">
      <c r="A207" s="8" t="s">
        <v>197</v>
      </c>
      <c r="D207" s="41"/>
      <c r="E207" s="41"/>
      <c r="F207" s="41"/>
      <c r="G207" s="41"/>
      <c r="H207" s="41"/>
      <c r="I207" s="41"/>
    </row>
    <row r="211" spans="1:3" ht="14.65" customHeight="1" x14ac:dyDescent="0.45">
      <c r="A211" s="5" t="s">
        <v>198</v>
      </c>
      <c r="B211" s="96" t="s">
        <v>199</v>
      </c>
      <c r="C211" s="97"/>
    </row>
    <row r="212" spans="1:3" x14ac:dyDescent="0.45">
      <c r="A212" s="9"/>
      <c r="B212" s="98"/>
      <c r="C212" s="99"/>
    </row>
    <row r="213" spans="1:3" x14ac:dyDescent="0.45">
      <c r="A213" s="11"/>
      <c r="B213" s="98"/>
      <c r="C213" s="99"/>
    </row>
    <row r="214" spans="1:3" x14ac:dyDescent="0.45">
      <c r="A214" s="10"/>
      <c r="B214" s="98"/>
      <c r="C214" s="99"/>
    </row>
    <row r="215" spans="1:3" x14ac:dyDescent="0.45">
      <c r="A215" s="19" t="s">
        <v>200</v>
      </c>
      <c r="B215" s="100"/>
      <c r="C215" s="101"/>
    </row>
    <row r="216" spans="1:3" x14ac:dyDescent="0.45">
      <c r="A216" s="20"/>
      <c r="B216" s="35"/>
      <c r="C216" s="36"/>
    </row>
    <row r="217" spans="1:3" x14ac:dyDescent="0.45">
      <c r="A217" s="20"/>
      <c r="B217" s="35"/>
      <c r="C217" s="36"/>
    </row>
    <row r="220" spans="1:3" ht="14.65" customHeight="1" x14ac:dyDescent="0.45">
      <c r="A220" s="37"/>
      <c r="B220" s="96" t="s">
        <v>201</v>
      </c>
      <c r="C220" s="97"/>
    </row>
    <row r="221" spans="1:3" x14ac:dyDescent="0.45">
      <c r="A221" s="33"/>
      <c r="B221" s="98"/>
      <c r="C221" s="99"/>
    </row>
    <row r="222" spans="1:3" x14ac:dyDescent="0.45">
      <c r="A222" s="34"/>
      <c r="B222" s="98"/>
      <c r="C222" s="99"/>
    </row>
    <row r="223" spans="1:3" x14ac:dyDescent="0.45">
      <c r="A223" s="38"/>
      <c r="B223" s="98"/>
      <c r="C223" s="99"/>
    </row>
    <row r="224" spans="1:3" x14ac:dyDescent="0.45">
      <c r="A224" s="32"/>
      <c r="B224" s="100"/>
      <c r="C224" s="101"/>
    </row>
  </sheetData>
  <mergeCells count="17">
    <mergeCell ref="CZ1:DE1"/>
    <mergeCell ref="BP1:BU1"/>
    <mergeCell ref="BX1:CC1"/>
    <mergeCell ref="CE1:CJ1"/>
    <mergeCell ref="AT1:AY1"/>
    <mergeCell ref="BB1:BG1"/>
    <mergeCell ref="BI1:BN1"/>
    <mergeCell ref="AM1:AR1"/>
    <mergeCell ref="B211:C215"/>
    <mergeCell ref="B220:C224"/>
    <mergeCell ref="CL1:CQ1"/>
    <mergeCell ref="CS1:CX1"/>
    <mergeCell ref="D1:I1"/>
    <mergeCell ref="K1:P1"/>
    <mergeCell ref="R1:W1"/>
    <mergeCell ref="Y1:AD1"/>
    <mergeCell ref="AF1:AK1"/>
  </mergeCells>
  <conditionalFormatting sqref="D3:D178">
    <cfRule type="duplicateValues" dxfId="40" priority="6"/>
  </conditionalFormatting>
  <conditionalFormatting sqref="D179">
    <cfRule type="duplicateValues" dxfId="39" priority="12"/>
  </conditionalFormatting>
  <conditionalFormatting sqref="E3:E178">
    <cfRule type="duplicateValues" dxfId="38" priority="5"/>
  </conditionalFormatting>
  <conditionalFormatting sqref="E179">
    <cfRule type="duplicateValues" dxfId="37" priority="11"/>
  </conditionalFormatting>
  <conditionalFormatting sqref="F3:F178">
    <cfRule type="duplicateValues" dxfId="36" priority="4"/>
  </conditionalFormatting>
  <conditionalFormatting sqref="F179">
    <cfRule type="duplicateValues" dxfId="35" priority="10"/>
  </conditionalFormatting>
  <conditionalFormatting sqref="G3:G178">
    <cfRule type="duplicateValues" dxfId="34" priority="3"/>
  </conditionalFormatting>
  <conditionalFormatting sqref="G179">
    <cfRule type="duplicateValues" dxfId="33" priority="9"/>
  </conditionalFormatting>
  <conditionalFormatting sqref="H3:H178">
    <cfRule type="duplicateValues" dxfId="32" priority="2"/>
  </conditionalFormatting>
  <conditionalFormatting sqref="H179">
    <cfRule type="duplicateValues" dxfId="31" priority="8"/>
  </conditionalFormatting>
  <conditionalFormatting sqref="I3:I178">
    <cfRule type="duplicateValues" dxfId="30" priority="1"/>
  </conditionalFormatting>
  <conditionalFormatting sqref="I179">
    <cfRule type="duplicateValues" dxfId="29" priority="7"/>
  </conditionalFormatting>
  <pageMargins left="0.7" right="0.7" top="0.75" bottom="0.75" header="0.3" footer="0.3"/>
  <pageSetup paperSize="9" orientation="portrait" horizontalDpi="4294967292"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09D24-7AAE-4D35-831F-251592D42892}">
  <dimension ref="A1:AC90"/>
  <sheetViews>
    <sheetView zoomScale="50" zoomScaleNormal="50" workbookViewId="0">
      <pane xSplit="1" topLeftCell="B1" activePane="topRight" state="frozen"/>
      <selection pane="topRight" sqref="A1:D1048576"/>
    </sheetView>
  </sheetViews>
  <sheetFormatPr defaultColWidth="8.73046875" defaultRowHeight="14.25" x14ac:dyDescent="0.45"/>
  <cols>
    <col min="1" max="1" width="21.73046875" style="51" customWidth="1"/>
    <col min="2" max="2" width="13.265625" style="52" customWidth="1"/>
    <col min="3" max="3" width="11.265625" style="51" customWidth="1"/>
    <col min="4" max="13" width="12.73046875" style="51" customWidth="1"/>
    <col min="14" max="16384" width="8.73046875" style="51"/>
  </cols>
  <sheetData>
    <row r="1" spans="1:29" ht="21" customHeight="1" x14ac:dyDescent="0.45">
      <c r="C1" s="141" t="s">
        <v>215</v>
      </c>
      <c r="D1" s="141"/>
      <c r="E1" s="141"/>
      <c r="F1" s="142" t="s">
        <v>212</v>
      </c>
      <c r="G1" s="142"/>
      <c r="H1" s="142"/>
      <c r="I1" s="143" t="s">
        <v>204</v>
      </c>
      <c r="J1" s="143"/>
      <c r="K1" s="143"/>
      <c r="L1" s="144" t="s">
        <v>214</v>
      </c>
      <c r="M1" s="144"/>
      <c r="N1" s="144"/>
      <c r="O1" s="145" t="s">
        <v>244</v>
      </c>
      <c r="P1" s="145"/>
      <c r="Q1" s="145"/>
      <c r="R1" s="140" t="s">
        <v>245</v>
      </c>
      <c r="S1" s="140"/>
      <c r="T1" s="140"/>
      <c r="U1" s="139" t="s">
        <v>246</v>
      </c>
      <c r="V1" s="139"/>
      <c r="W1" s="139"/>
      <c r="X1" s="127" t="s">
        <v>247</v>
      </c>
      <c r="Y1" s="127"/>
      <c r="Z1" s="127"/>
      <c r="AA1" s="136" t="s">
        <v>248</v>
      </c>
      <c r="AB1" s="137"/>
      <c r="AC1" s="138"/>
    </row>
    <row r="2" spans="1:29" x14ac:dyDescent="0.45">
      <c r="A2" s="52"/>
      <c r="B2" s="53"/>
      <c r="C2" s="53" t="s">
        <v>3</v>
      </c>
      <c r="D2" s="53" t="s">
        <v>7</v>
      </c>
      <c r="E2" s="53" t="s">
        <v>8</v>
      </c>
      <c r="F2" s="53" t="s">
        <v>3</v>
      </c>
      <c r="G2" s="53" t="s">
        <v>7</v>
      </c>
      <c r="H2" s="53" t="s">
        <v>8</v>
      </c>
      <c r="I2" s="53" t="s">
        <v>3</v>
      </c>
      <c r="J2" s="53" t="s">
        <v>7</v>
      </c>
      <c r="K2" s="53" t="s">
        <v>8</v>
      </c>
      <c r="L2" s="53" t="s">
        <v>3</v>
      </c>
      <c r="M2" s="53" t="s">
        <v>7</v>
      </c>
      <c r="N2" s="53" t="s">
        <v>8</v>
      </c>
      <c r="O2" s="53" t="s">
        <v>3</v>
      </c>
      <c r="P2" s="53" t="s">
        <v>7</v>
      </c>
      <c r="Q2" s="53" t="s">
        <v>8</v>
      </c>
      <c r="R2" s="53" t="s">
        <v>3</v>
      </c>
      <c r="S2" s="53" t="s">
        <v>7</v>
      </c>
      <c r="T2" s="53" t="s">
        <v>8</v>
      </c>
      <c r="U2" s="53" t="s">
        <v>3</v>
      </c>
      <c r="V2" s="53" t="s">
        <v>7</v>
      </c>
      <c r="W2" s="53" t="s">
        <v>8</v>
      </c>
      <c r="X2" s="53" t="s">
        <v>3</v>
      </c>
      <c r="Y2" s="53" t="s">
        <v>7</v>
      </c>
      <c r="Z2" s="53" t="s">
        <v>8</v>
      </c>
      <c r="AA2" s="51" t="s">
        <v>3</v>
      </c>
      <c r="AB2" s="51" t="s">
        <v>7</v>
      </c>
      <c r="AC2" s="51" t="s">
        <v>8</v>
      </c>
    </row>
    <row r="3" spans="1:29" x14ac:dyDescent="0.45">
      <c r="A3" s="141" t="s">
        <v>215</v>
      </c>
      <c r="B3" s="52" t="s">
        <v>3</v>
      </c>
      <c r="C3" s="39">
        <v>1</v>
      </c>
      <c r="D3" s="39">
        <v>0.89072001776495657</v>
      </c>
      <c r="E3" s="39">
        <v>0.86900490362402372</v>
      </c>
      <c r="F3" s="39">
        <v>0.99127654672707799</v>
      </c>
      <c r="G3" s="39">
        <v>0.89760449067959991</v>
      </c>
      <c r="H3" s="39">
        <v>0.87363627370159891</v>
      </c>
      <c r="I3" s="39">
        <v>0.82609166334777884</v>
      </c>
      <c r="J3" s="39">
        <v>0.77320292749012187</v>
      </c>
      <c r="K3" s="39">
        <v>0.75477751946215377</v>
      </c>
      <c r="L3" s="39">
        <v>0.7872866415719838</v>
      </c>
      <c r="M3" s="39">
        <v>0.75054984444168482</v>
      </c>
      <c r="N3" s="39">
        <v>0.73676216558582253</v>
      </c>
      <c r="O3" s="39">
        <v>0.71441712485660436</v>
      </c>
      <c r="P3" s="39">
        <v>0.65055155396853881</v>
      </c>
      <c r="Q3" s="39">
        <v>0.63026144976078713</v>
      </c>
      <c r="R3" s="39">
        <v>0.78230952026769129</v>
      </c>
      <c r="S3" s="39">
        <v>0.75398789979030711</v>
      </c>
      <c r="T3" s="39">
        <v>0.74128532651037515</v>
      </c>
      <c r="U3" s="39">
        <v>0.93716708655284475</v>
      </c>
      <c r="V3" s="39">
        <v>0.85199702428947965</v>
      </c>
      <c r="W3" s="39">
        <v>0.82713694629277623</v>
      </c>
      <c r="X3" s="39">
        <v>0.92619372336520944</v>
      </c>
      <c r="Y3" s="39">
        <v>0.86360629350168971</v>
      </c>
      <c r="Z3" s="39">
        <v>0.84211414119221295</v>
      </c>
      <c r="AA3" s="39">
        <v>0.89083714018894866</v>
      </c>
      <c r="AB3" s="39">
        <v>0.82998833810141992</v>
      </c>
      <c r="AC3" s="39">
        <v>0.82327366229050103</v>
      </c>
    </row>
    <row r="4" spans="1:29" x14ac:dyDescent="0.45">
      <c r="A4" s="141"/>
      <c r="B4" s="52" t="s">
        <v>7</v>
      </c>
      <c r="C4" s="39">
        <v>0.89072001776495657</v>
      </c>
      <c r="D4" s="39">
        <v>1</v>
      </c>
      <c r="E4" s="39">
        <v>0.9679067155589488</v>
      </c>
      <c r="F4" s="39">
        <v>0.89059322583773182</v>
      </c>
      <c r="G4" s="39">
        <v>0.99153120729136612</v>
      </c>
      <c r="H4" s="39">
        <v>0.96275668620948962</v>
      </c>
      <c r="I4" s="39">
        <v>0.78800700561736903</v>
      </c>
      <c r="J4" s="39">
        <v>0.86981155983935121</v>
      </c>
      <c r="K4" s="39">
        <v>0.86264546673326159</v>
      </c>
      <c r="L4" s="39">
        <v>0.75324554273710587</v>
      </c>
      <c r="M4" s="39">
        <v>0.82863344328502264</v>
      </c>
      <c r="N4" s="39">
        <v>0.81853237803055745</v>
      </c>
      <c r="O4" s="39">
        <v>0.68726456009339398</v>
      </c>
      <c r="P4" s="39">
        <v>0.67186478374628089</v>
      </c>
      <c r="Q4" s="39">
        <v>0.66602449025783517</v>
      </c>
      <c r="R4" s="39">
        <v>0.74721802308336771</v>
      </c>
      <c r="S4" s="39">
        <v>0.78176298296626745</v>
      </c>
      <c r="T4" s="39">
        <v>0.77950949212722076</v>
      </c>
      <c r="U4" s="39">
        <v>0.87097399787031404</v>
      </c>
      <c r="V4" s="39">
        <v>0.93939452429721948</v>
      </c>
      <c r="W4" s="39">
        <v>0.9189208160467266</v>
      </c>
      <c r="X4" s="39">
        <v>0.86442155758910011</v>
      </c>
      <c r="Y4" s="39">
        <v>0.93631686588695007</v>
      </c>
      <c r="Z4" s="39">
        <v>0.91737159250534184</v>
      </c>
      <c r="AA4" s="39">
        <v>0.83843480528646297</v>
      </c>
      <c r="AB4" s="39">
        <v>0.87583759804077743</v>
      </c>
      <c r="AC4" s="39">
        <v>0.87960127153025758</v>
      </c>
    </row>
    <row r="5" spans="1:29" x14ac:dyDescent="0.45">
      <c r="A5" s="141"/>
      <c r="B5" s="52" t="s">
        <v>8</v>
      </c>
      <c r="C5" s="39">
        <v>0.86900490362402372</v>
      </c>
      <c r="D5" s="39">
        <v>0.9679067155589488</v>
      </c>
      <c r="E5" s="39">
        <v>1</v>
      </c>
      <c r="F5" s="39">
        <v>0.87226345659195559</v>
      </c>
      <c r="G5" s="39">
        <v>0.96377237309374486</v>
      </c>
      <c r="H5" s="39">
        <v>0.99269134640899692</v>
      </c>
      <c r="I5" s="39">
        <v>0.75480528724617824</v>
      </c>
      <c r="J5" s="39">
        <v>0.84689779091060524</v>
      </c>
      <c r="K5" s="39">
        <v>0.88201525360221278</v>
      </c>
      <c r="L5" s="39">
        <v>0.71710935483174043</v>
      </c>
      <c r="M5" s="39">
        <v>0.8027447548763128</v>
      </c>
      <c r="N5" s="39">
        <v>0.84042507783577181</v>
      </c>
      <c r="O5" s="39">
        <v>0.69725855057329544</v>
      </c>
      <c r="P5" s="39">
        <v>0.68491961944938584</v>
      </c>
      <c r="Q5" s="39">
        <v>0.68541191527998546</v>
      </c>
      <c r="R5" s="39">
        <v>0.74838446554936167</v>
      </c>
      <c r="S5" s="39">
        <v>0.78139229195616822</v>
      </c>
      <c r="T5" s="39">
        <v>0.79245786682555797</v>
      </c>
      <c r="U5" s="39">
        <v>0.8525282280993981</v>
      </c>
      <c r="V5" s="39">
        <v>0.92175511475026106</v>
      </c>
      <c r="W5" s="39">
        <v>0.94495667518149729</v>
      </c>
      <c r="X5" s="39">
        <v>0.84510745135054455</v>
      </c>
      <c r="Y5" s="39">
        <v>0.91655746625689893</v>
      </c>
      <c r="Z5" s="39">
        <v>0.94084671156085742</v>
      </c>
      <c r="AA5" s="39">
        <v>0.8365828398624332</v>
      </c>
      <c r="AB5" s="39">
        <v>0.8648015922021316</v>
      </c>
      <c r="AC5" s="39">
        <v>0.8851421603778955</v>
      </c>
    </row>
    <row r="6" spans="1:29" x14ac:dyDescent="0.45">
      <c r="A6" s="142" t="s">
        <v>212</v>
      </c>
      <c r="B6" s="52" t="s">
        <v>3</v>
      </c>
      <c r="C6" s="39">
        <v>0.99127654672707799</v>
      </c>
      <c r="D6" s="39">
        <v>0.89059322583773182</v>
      </c>
      <c r="E6" s="39">
        <v>0.87226345659195559</v>
      </c>
      <c r="F6" s="39">
        <v>1</v>
      </c>
      <c r="G6" s="39">
        <v>0.90965176538380255</v>
      </c>
      <c r="H6" s="39">
        <v>0.88731495589862197</v>
      </c>
      <c r="I6" s="39">
        <v>0.82884094721805657</v>
      </c>
      <c r="J6" s="39">
        <v>0.77775497314399933</v>
      </c>
      <c r="K6" s="39">
        <v>0.76252550976070277</v>
      </c>
      <c r="L6" s="39">
        <v>0.79225344862323976</v>
      </c>
      <c r="M6" s="39">
        <v>0.75445450121450752</v>
      </c>
      <c r="N6" s="39">
        <v>0.7418403326696924</v>
      </c>
      <c r="O6" s="39">
        <v>0.73422669537382546</v>
      </c>
      <c r="P6" s="39">
        <v>0.66567462674750044</v>
      </c>
      <c r="Q6" s="39">
        <v>0.64452933492987041</v>
      </c>
      <c r="R6" s="39">
        <v>0.80599396063372164</v>
      </c>
      <c r="S6" s="39">
        <v>0.76782452283472225</v>
      </c>
      <c r="T6" s="39">
        <v>0.75311312214108661</v>
      </c>
      <c r="U6" s="39">
        <v>0.94171178210082418</v>
      </c>
      <c r="V6" s="39">
        <v>0.85914617369619151</v>
      </c>
      <c r="W6" s="39">
        <v>0.83656356991441971</v>
      </c>
      <c r="X6" s="39">
        <v>0.94488149118538811</v>
      </c>
      <c r="Y6" s="39">
        <v>0.87508557159845546</v>
      </c>
      <c r="Z6" s="39">
        <v>0.85410609400209792</v>
      </c>
      <c r="AA6" s="39">
        <v>0.89922863138697307</v>
      </c>
      <c r="AB6" s="39">
        <v>0.83783745639007201</v>
      </c>
      <c r="AC6" s="39">
        <v>0.83050619522430136</v>
      </c>
    </row>
    <row r="7" spans="1:29" x14ac:dyDescent="0.45">
      <c r="A7" s="142"/>
      <c r="B7" s="52" t="s">
        <v>7</v>
      </c>
      <c r="C7" s="39">
        <v>0.89760449067959991</v>
      </c>
      <c r="D7" s="39">
        <v>0.99153120729136612</v>
      </c>
      <c r="E7" s="39">
        <v>0.96377237309374486</v>
      </c>
      <c r="F7" s="39">
        <v>0.90965176538380255</v>
      </c>
      <c r="G7" s="39">
        <v>1</v>
      </c>
      <c r="H7" s="39">
        <v>0.97121065147255503</v>
      </c>
      <c r="I7" s="39">
        <v>0.80162355395078444</v>
      </c>
      <c r="J7" s="39">
        <v>0.87560072555834134</v>
      </c>
      <c r="K7" s="39">
        <v>0.86871983650124085</v>
      </c>
      <c r="L7" s="39">
        <v>0.76583393605118777</v>
      </c>
      <c r="M7" s="39">
        <v>0.83827183942641947</v>
      </c>
      <c r="N7" s="39">
        <v>0.82711951696234687</v>
      </c>
      <c r="O7" s="39">
        <v>0.70967580170445055</v>
      </c>
      <c r="P7" s="39">
        <v>0.68910282500650344</v>
      </c>
      <c r="Q7" s="39">
        <v>0.68277830873890877</v>
      </c>
      <c r="R7" s="39">
        <v>0.76787318253865355</v>
      </c>
      <c r="S7" s="39">
        <v>0.7974420251349934</v>
      </c>
      <c r="T7" s="39">
        <v>0.7926818969717051</v>
      </c>
      <c r="U7" s="39">
        <v>0.88594718127646088</v>
      </c>
      <c r="V7" s="39">
        <v>0.94359180882465932</v>
      </c>
      <c r="W7" s="39">
        <v>0.92477918133301851</v>
      </c>
      <c r="X7" s="39">
        <v>0.88371427482731935</v>
      </c>
      <c r="Y7" s="39">
        <v>0.94826531405067838</v>
      </c>
      <c r="Z7" s="39">
        <v>0.92806041687696805</v>
      </c>
      <c r="AA7" s="39">
        <v>0.85553787594027964</v>
      </c>
      <c r="AB7" s="39">
        <v>0.88474819779541869</v>
      </c>
      <c r="AC7" s="39">
        <v>0.88515830766398429</v>
      </c>
    </row>
    <row r="8" spans="1:29" x14ac:dyDescent="0.45">
      <c r="A8" s="142"/>
      <c r="B8" s="52" t="s">
        <v>8</v>
      </c>
      <c r="C8" s="39">
        <v>0.87363627370159891</v>
      </c>
      <c r="D8" s="39">
        <v>0.96275668620948962</v>
      </c>
      <c r="E8" s="39">
        <v>0.99269134640899692</v>
      </c>
      <c r="F8" s="39">
        <v>0.88731495589862197</v>
      </c>
      <c r="G8" s="39">
        <v>0.97121065147255503</v>
      </c>
      <c r="H8" s="39">
        <v>1</v>
      </c>
      <c r="I8" s="39">
        <v>0.76285757020341338</v>
      </c>
      <c r="J8" s="39">
        <v>0.85081046322991949</v>
      </c>
      <c r="K8" s="39">
        <v>0.88642917665957699</v>
      </c>
      <c r="L8" s="39">
        <v>0.72458649720574697</v>
      </c>
      <c r="M8" s="39">
        <v>0.8102380772557356</v>
      </c>
      <c r="N8" s="39">
        <v>0.84739052156913086</v>
      </c>
      <c r="O8" s="39">
        <v>0.71377025854434717</v>
      </c>
      <c r="P8" s="39">
        <v>0.70058602273958759</v>
      </c>
      <c r="Q8" s="39">
        <v>0.70253617086881726</v>
      </c>
      <c r="R8" s="39">
        <v>0.76141154953174872</v>
      </c>
      <c r="S8" s="39">
        <v>0.79552264110444237</v>
      </c>
      <c r="T8" s="39">
        <v>0.80579011949233925</v>
      </c>
      <c r="U8" s="39">
        <v>0.86261051558693214</v>
      </c>
      <c r="V8" s="39">
        <v>0.92604047279243729</v>
      </c>
      <c r="W8" s="39">
        <v>0.949036189076366</v>
      </c>
      <c r="X8" s="39">
        <v>0.85780594135670707</v>
      </c>
      <c r="Y8" s="39">
        <v>0.92684502092807297</v>
      </c>
      <c r="Z8" s="39">
        <v>0.95060325364381959</v>
      </c>
      <c r="AA8" s="39">
        <v>0.84849918119041223</v>
      </c>
      <c r="AB8" s="39">
        <v>0.87281109181227201</v>
      </c>
      <c r="AC8" s="39">
        <v>0.89060139377170688</v>
      </c>
    </row>
    <row r="9" spans="1:29" x14ac:dyDescent="0.45">
      <c r="A9" s="143" t="s">
        <v>204</v>
      </c>
      <c r="B9" s="52" t="s">
        <v>3</v>
      </c>
      <c r="C9" s="39">
        <v>0.82609166334777884</v>
      </c>
      <c r="D9" s="39">
        <v>0.78800700561736903</v>
      </c>
      <c r="E9" s="39">
        <v>0.75480528724617824</v>
      </c>
      <c r="F9" s="39">
        <v>0.82884094721805657</v>
      </c>
      <c r="G9" s="39">
        <v>0.80162355395078444</v>
      </c>
      <c r="H9" s="39">
        <v>0.76285757020341338</v>
      </c>
      <c r="I9" s="39">
        <v>1</v>
      </c>
      <c r="J9" s="39">
        <v>0.8757999882395151</v>
      </c>
      <c r="K9" s="39">
        <v>0.82456523692716455</v>
      </c>
      <c r="L9" s="39">
        <v>0.96772287362848552</v>
      </c>
      <c r="M9" s="39">
        <v>0.86837986797526567</v>
      </c>
      <c r="N9" s="39">
        <v>0.81702714531574672</v>
      </c>
      <c r="O9" s="39">
        <v>0.69739050192802965</v>
      </c>
      <c r="P9" s="39">
        <v>0.65980282960335424</v>
      </c>
      <c r="Q9" s="39">
        <v>0.62725366958414741</v>
      </c>
      <c r="R9" s="39">
        <v>0.75869241540119325</v>
      </c>
      <c r="S9" s="39">
        <v>0.75524962288518793</v>
      </c>
      <c r="T9" s="39">
        <v>0.72620155500363048</v>
      </c>
      <c r="U9" s="39">
        <v>0.9319018645107946</v>
      </c>
      <c r="V9" s="39">
        <v>0.8547691645161053</v>
      </c>
      <c r="W9" s="39">
        <v>0.80884530316460912</v>
      </c>
      <c r="X9" s="39">
        <v>0.91071035131396261</v>
      </c>
      <c r="Y9" s="39">
        <v>0.86652142680052613</v>
      </c>
      <c r="Z9" s="39">
        <v>0.8197724804726032</v>
      </c>
      <c r="AA9" s="39">
        <v>0.76819005553062369</v>
      </c>
      <c r="AB9" s="39">
        <v>0.7463441620654806</v>
      </c>
      <c r="AC9" s="39">
        <v>0.74188258573109767</v>
      </c>
    </row>
    <row r="10" spans="1:29" x14ac:dyDescent="0.45">
      <c r="A10" s="143"/>
      <c r="B10" s="52" t="s">
        <v>7</v>
      </c>
      <c r="C10" s="39">
        <v>0.77320292749012187</v>
      </c>
      <c r="D10" s="39">
        <v>0.86981155983935121</v>
      </c>
      <c r="E10" s="39">
        <v>0.84689779091060524</v>
      </c>
      <c r="F10" s="39">
        <v>0.77775497314399933</v>
      </c>
      <c r="G10" s="39">
        <v>0.87560072555834134</v>
      </c>
      <c r="H10" s="39">
        <v>0.85081046322991949</v>
      </c>
      <c r="I10" s="39">
        <v>0.8757999882395151</v>
      </c>
      <c r="J10" s="39">
        <v>1</v>
      </c>
      <c r="K10" s="39">
        <v>0.9546055758079659</v>
      </c>
      <c r="L10" s="39">
        <v>0.85679169751085904</v>
      </c>
      <c r="M10" s="39">
        <v>0.97260334248150149</v>
      </c>
      <c r="N10" s="39">
        <v>0.92171230107967506</v>
      </c>
      <c r="O10" s="39">
        <v>0.69934379218955633</v>
      </c>
      <c r="P10" s="39">
        <v>0.70578565685910655</v>
      </c>
      <c r="Q10" s="39">
        <v>0.69712577224497696</v>
      </c>
      <c r="R10" s="39">
        <v>0.73838307347051535</v>
      </c>
      <c r="S10" s="39">
        <v>0.7992424107513878</v>
      </c>
      <c r="T10" s="39">
        <v>0.79057714894002185</v>
      </c>
      <c r="U10" s="39">
        <v>0.86305470700342823</v>
      </c>
      <c r="V10" s="39">
        <v>0.94972596408294552</v>
      </c>
      <c r="W10" s="39">
        <v>0.91702169708463355</v>
      </c>
      <c r="X10" s="39">
        <v>0.84630542155001942</v>
      </c>
      <c r="Y10" s="39">
        <v>0.94586050048113113</v>
      </c>
      <c r="Z10" s="39">
        <v>0.91111088473918334</v>
      </c>
      <c r="AA10" s="39">
        <v>0.73414985459153248</v>
      </c>
      <c r="AB10" s="39">
        <v>0.77241982927879571</v>
      </c>
      <c r="AC10" s="39">
        <v>0.777775743200672</v>
      </c>
    </row>
    <row r="11" spans="1:29" x14ac:dyDescent="0.45">
      <c r="A11" s="143"/>
      <c r="B11" s="52" t="s">
        <v>8</v>
      </c>
      <c r="C11" s="39">
        <v>0.75477751946215377</v>
      </c>
      <c r="D11" s="39">
        <v>0.86264546673326159</v>
      </c>
      <c r="E11" s="39">
        <v>0.88201525360221278</v>
      </c>
      <c r="F11" s="39">
        <v>0.76252550976070277</v>
      </c>
      <c r="G11" s="39">
        <v>0.86871983650124085</v>
      </c>
      <c r="H11" s="39">
        <v>0.88642917665957699</v>
      </c>
      <c r="I11" s="39">
        <v>0.82456523692716455</v>
      </c>
      <c r="J11" s="39">
        <v>0.9546055758079659</v>
      </c>
      <c r="K11" s="39">
        <v>1</v>
      </c>
      <c r="L11" s="39">
        <v>0.80419693526191449</v>
      </c>
      <c r="M11" s="39">
        <v>0.92206534809089857</v>
      </c>
      <c r="N11" s="39">
        <v>0.96839032307896344</v>
      </c>
      <c r="O11" s="39">
        <v>0.67521378641765151</v>
      </c>
      <c r="P11" s="39">
        <v>0.70383918370413279</v>
      </c>
      <c r="Q11" s="39">
        <v>0.70509292111154964</v>
      </c>
      <c r="R11" s="39">
        <v>0.71440329343415032</v>
      </c>
      <c r="S11" s="39">
        <v>0.79218839550325804</v>
      </c>
      <c r="T11" s="39">
        <v>0.79928571063135201</v>
      </c>
      <c r="U11" s="39">
        <v>0.82827034031521096</v>
      </c>
      <c r="V11" s="39">
        <v>0.92847892665936127</v>
      </c>
      <c r="W11" s="39">
        <v>0.95094694675812297</v>
      </c>
      <c r="X11" s="39">
        <v>0.81479614795371913</v>
      </c>
      <c r="Y11" s="39">
        <v>0.92360568640066476</v>
      </c>
      <c r="Z11" s="39">
        <v>0.94355788165251853</v>
      </c>
      <c r="AA11" s="39">
        <v>0.71761654462664926</v>
      </c>
      <c r="AB11" s="39">
        <v>0.76665277757549832</v>
      </c>
      <c r="AC11" s="39">
        <v>0.79157444123410581</v>
      </c>
    </row>
    <row r="12" spans="1:29" x14ac:dyDescent="0.45">
      <c r="A12" s="144" t="s">
        <v>214</v>
      </c>
      <c r="B12" s="52" t="s">
        <v>3</v>
      </c>
      <c r="C12" s="39">
        <v>0.7872866415719838</v>
      </c>
      <c r="D12" s="39">
        <v>0.75324554273710587</v>
      </c>
      <c r="E12" s="39">
        <v>0.71710935483174043</v>
      </c>
      <c r="F12" s="39">
        <v>0.79225344862323976</v>
      </c>
      <c r="G12" s="39">
        <v>0.76583393605118777</v>
      </c>
      <c r="H12" s="39">
        <v>0.72458649720574697</v>
      </c>
      <c r="I12" s="39">
        <v>0.96772287362848552</v>
      </c>
      <c r="J12" s="39">
        <v>0.85679169751085904</v>
      </c>
      <c r="K12" s="39">
        <v>0.80419693526191449</v>
      </c>
      <c r="L12" s="39">
        <v>1</v>
      </c>
      <c r="M12" s="39">
        <v>0.88402922685830776</v>
      </c>
      <c r="N12" s="39">
        <v>0.83077241695735071</v>
      </c>
      <c r="O12" s="39">
        <v>0.66211230382088537</v>
      </c>
      <c r="P12" s="39">
        <v>0.63494843662945155</v>
      </c>
      <c r="Q12" s="39">
        <v>0.60711319027282795</v>
      </c>
      <c r="R12" s="39">
        <v>0.73155378061839704</v>
      </c>
      <c r="S12" s="39">
        <v>0.7306781934626958</v>
      </c>
      <c r="T12" s="39">
        <v>0.70313309325986473</v>
      </c>
      <c r="U12" s="39">
        <v>0.89340390142501724</v>
      </c>
      <c r="V12" s="39">
        <v>0.82578485008468705</v>
      </c>
      <c r="W12" s="39">
        <v>0.77981140070521127</v>
      </c>
      <c r="X12" s="39">
        <v>0.90371262576848232</v>
      </c>
      <c r="Y12" s="39">
        <v>0.84854303796173758</v>
      </c>
      <c r="Z12" s="39">
        <v>0.8008160383169326</v>
      </c>
      <c r="AA12" s="39">
        <v>0.71697104088437635</v>
      </c>
      <c r="AB12" s="39">
        <v>0.69863064621963966</v>
      </c>
      <c r="AC12" s="39">
        <v>0.70112828839938657</v>
      </c>
    </row>
    <row r="13" spans="1:29" x14ac:dyDescent="0.45">
      <c r="A13" s="144"/>
      <c r="B13" s="52" t="s">
        <v>7</v>
      </c>
      <c r="C13" s="39">
        <v>0.75054984444168482</v>
      </c>
      <c r="D13" s="39">
        <v>0.82863344328502264</v>
      </c>
      <c r="E13" s="39">
        <v>0.8027447548763128</v>
      </c>
      <c r="F13" s="39">
        <v>0.75445450121450752</v>
      </c>
      <c r="G13" s="39">
        <v>0.83827183942641947</v>
      </c>
      <c r="H13" s="39">
        <v>0.8102380772557356</v>
      </c>
      <c r="I13" s="39">
        <v>0.86837986797526567</v>
      </c>
      <c r="J13" s="39">
        <v>0.97260334248150149</v>
      </c>
      <c r="K13" s="39">
        <v>0.92206534809089857</v>
      </c>
      <c r="L13" s="39">
        <v>0.88402922685830776</v>
      </c>
      <c r="M13" s="39">
        <v>1</v>
      </c>
      <c r="N13" s="39">
        <v>0.93622006076202235</v>
      </c>
      <c r="O13" s="39">
        <v>0.66218880948601566</v>
      </c>
      <c r="P13" s="39">
        <v>0.67646131876790783</v>
      </c>
      <c r="Q13" s="39">
        <v>0.6724788803818943</v>
      </c>
      <c r="R13" s="39">
        <v>0.70152647712687555</v>
      </c>
      <c r="S13" s="39">
        <v>0.77119267969428784</v>
      </c>
      <c r="T13" s="39">
        <v>0.76394879850321185</v>
      </c>
      <c r="U13" s="39">
        <v>0.83976657560140022</v>
      </c>
      <c r="V13" s="39">
        <v>0.91384735622320357</v>
      </c>
      <c r="W13" s="39">
        <v>0.87951370229156356</v>
      </c>
      <c r="X13" s="39">
        <v>0.82991862711180342</v>
      </c>
      <c r="Y13" s="39">
        <v>0.93096787676159909</v>
      </c>
      <c r="Z13" s="39">
        <v>0.89076965153321186</v>
      </c>
      <c r="AA13" s="39">
        <v>0.70777487188291932</v>
      </c>
      <c r="AB13" s="39">
        <v>0.72897885251123373</v>
      </c>
      <c r="AC13" s="39">
        <v>0.73747640227382238</v>
      </c>
    </row>
    <row r="14" spans="1:29" x14ac:dyDescent="0.45">
      <c r="A14" s="144"/>
      <c r="B14" s="52" t="s">
        <v>8</v>
      </c>
      <c r="C14" s="39">
        <v>0.73676216558582253</v>
      </c>
      <c r="D14" s="39">
        <v>0.81853237803055745</v>
      </c>
      <c r="E14" s="39">
        <v>0.84042507783577181</v>
      </c>
      <c r="F14" s="39">
        <v>0.7418403326696924</v>
      </c>
      <c r="G14" s="39">
        <v>0.82711951696234687</v>
      </c>
      <c r="H14" s="39">
        <v>0.84739052156913086</v>
      </c>
      <c r="I14" s="39">
        <v>0.81702714531574672</v>
      </c>
      <c r="J14" s="39">
        <v>0.92171230107967506</v>
      </c>
      <c r="K14" s="39">
        <v>0.96839032307896344</v>
      </c>
      <c r="L14" s="39">
        <v>0.83077241695735071</v>
      </c>
      <c r="M14" s="39">
        <v>0.93622006076202235</v>
      </c>
      <c r="N14" s="39">
        <v>1</v>
      </c>
      <c r="O14" s="39">
        <v>0.65260390698486936</v>
      </c>
      <c r="P14" s="39">
        <v>0.68983042654984483</v>
      </c>
      <c r="Q14" s="39">
        <v>0.69925640057091565</v>
      </c>
      <c r="R14" s="39">
        <v>0.69359699852630774</v>
      </c>
      <c r="S14" s="39">
        <v>0.77699980105497446</v>
      </c>
      <c r="T14" s="39">
        <v>0.79008708995188648</v>
      </c>
      <c r="U14" s="39">
        <v>0.81125433900230737</v>
      </c>
      <c r="V14" s="39">
        <v>0.89395177831490424</v>
      </c>
      <c r="W14" s="39">
        <v>0.9205310283868483</v>
      </c>
      <c r="X14" s="39">
        <v>0.80588828386063971</v>
      </c>
      <c r="Y14" s="39">
        <v>0.90695364509600296</v>
      </c>
      <c r="Z14" s="39">
        <v>0.93545009012282831</v>
      </c>
      <c r="AA14" s="39">
        <v>0.69867258108418717</v>
      </c>
      <c r="AB14" s="39">
        <v>0.72797062682730318</v>
      </c>
      <c r="AC14" s="39">
        <v>0.76057376930883791</v>
      </c>
    </row>
    <row r="15" spans="1:29" x14ac:dyDescent="0.45">
      <c r="A15" s="145" t="s">
        <v>244</v>
      </c>
      <c r="B15" s="52" t="s">
        <v>3</v>
      </c>
      <c r="C15" s="39">
        <v>0.71441712485660436</v>
      </c>
      <c r="D15" s="39">
        <v>0.68726456009339398</v>
      </c>
      <c r="E15" s="39">
        <v>0.69725855057329544</v>
      </c>
      <c r="F15" s="39">
        <v>0.73422669537382546</v>
      </c>
      <c r="G15" s="39">
        <v>0.70967580170445055</v>
      </c>
      <c r="H15" s="39">
        <v>0.71377025854434717</v>
      </c>
      <c r="I15" s="39">
        <v>0.69739050192802965</v>
      </c>
      <c r="J15" s="39">
        <v>0.69934379218955633</v>
      </c>
      <c r="K15" s="39">
        <v>0.67521378641765151</v>
      </c>
      <c r="L15" s="39">
        <v>0.66211230382088537</v>
      </c>
      <c r="M15" s="39">
        <v>0.66218880948601566</v>
      </c>
      <c r="N15" s="39">
        <v>0.65260390698486936</v>
      </c>
      <c r="O15" s="39">
        <v>1</v>
      </c>
      <c r="P15" s="39">
        <v>0.8935861866023207</v>
      </c>
      <c r="Q15" s="39">
        <v>0.86591595327996718</v>
      </c>
      <c r="R15" s="39">
        <v>0.96925938579141258</v>
      </c>
      <c r="S15" s="39">
        <v>0.90527985599131411</v>
      </c>
      <c r="T15" s="39">
        <v>0.88091827289230618</v>
      </c>
      <c r="U15" s="39">
        <v>0.86303961362248838</v>
      </c>
      <c r="V15" s="39">
        <v>0.81704562928604951</v>
      </c>
      <c r="W15" s="39">
        <v>0.80053751752668556</v>
      </c>
      <c r="X15" s="39">
        <v>0.85409811964362903</v>
      </c>
      <c r="Y15" s="39">
        <v>0.81198733362685471</v>
      </c>
      <c r="Z15" s="39">
        <v>0.799203905115205</v>
      </c>
      <c r="AA15" s="39">
        <v>0.7609700479012711</v>
      </c>
      <c r="AB15" s="39">
        <v>0.75019858548152885</v>
      </c>
      <c r="AC15" s="39">
        <v>0.75147195023899949</v>
      </c>
    </row>
    <row r="16" spans="1:29" x14ac:dyDescent="0.45">
      <c r="A16" s="145"/>
      <c r="B16" s="52" t="s">
        <v>7</v>
      </c>
      <c r="C16" s="39">
        <v>0.65055155396853881</v>
      </c>
      <c r="D16" s="39">
        <v>0.67186478374628089</v>
      </c>
      <c r="E16" s="39">
        <v>0.68491961944938584</v>
      </c>
      <c r="F16" s="39">
        <v>0.66567462674750044</v>
      </c>
      <c r="G16" s="39">
        <v>0.68910282500650344</v>
      </c>
      <c r="H16" s="39">
        <v>0.70058602273958759</v>
      </c>
      <c r="I16" s="39">
        <v>0.65980282960335424</v>
      </c>
      <c r="J16" s="39">
        <v>0.70578565685910655</v>
      </c>
      <c r="K16" s="39">
        <v>0.70383918370413279</v>
      </c>
      <c r="L16" s="39">
        <v>0.63494843662945155</v>
      </c>
      <c r="M16" s="39">
        <v>0.67646131876790783</v>
      </c>
      <c r="N16" s="39">
        <v>0.68983042654984483</v>
      </c>
      <c r="O16" s="39">
        <v>0.8935861866023207</v>
      </c>
      <c r="P16" s="39">
        <v>1</v>
      </c>
      <c r="Q16" s="39">
        <v>0.98040585830273608</v>
      </c>
      <c r="R16" s="39">
        <v>0.86110814097916044</v>
      </c>
      <c r="S16" s="39">
        <v>0.96727682266944437</v>
      </c>
      <c r="T16" s="39">
        <v>0.95222970517113503</v>
      </c>
      <c r="U16" s="39">
        <v>0.79033206862877237</v>
      </c>
      <c r="V16" s="39">
        <v>0.84593648199453564</v>
      </c>
      <c r="W16" s="39">
        <v>0.84175668496036926</v>
      </c>
      <c r="X16" s="39">
        <v>0.77835960798029269</v>
      </c>
      <c r="Y16" s="39">
        <v>0.83001915695693995</v>
      </c>
      <c r="Z16" s="39">
        <v>0.83076945082466491</v>
      </c>
      <c r="AA16" s="39">
        <v>0.67851993053621951</v>
      </c>
      <c r="AB16" s="39">
        <v>0.76458374333890355</v>
      </c>
      <c r="AC16" s="39">
        <v>0.76451675253461715</v>
      </c>
    </row>
    <row r="17" spans="1:29" x14ac:dyDescent="0.45">
      <c r="A17" s="145"/>
      <c r="B17" s="52" t="s">
        <v>8</v>
      </c>
      <c r="C17" s="39">
        <v>0.63026144976078713</v>
      </c>
      <c r="D17" s="39">
        <v>0.66602449025783517</v>
      </c>
      <c r="E17" s="39">
        <v>0.68541191527998546</v>
      </c>
      <c r="F17" s="39">
        <v>0.64452933492987041</v>
      </c>
      <c r="G17" s="39">
        <v>0.68277830873890877</v>
      </c>
      <c r="H17" s="39">
        <v>0.70253617086881726</v>
      </c>
      <c r="I17" s="39">
        <v>0.62725366958414741</v>
      </c>
      <c r="J17" s="39">
        <v>0.69712577224497696</v>
      </c>
      <c r="K17" s="39">
        <v>0.70509292111154964</v>
      </c>
      <c r="L17" s="39">
        <v>0.60711319027282795</v>
      </c>
      <c r="M17" s="39">
        <v>0.6724788803818943</v>
      </c>
      <c r="N17" s="39">
        <v>0.69925640057091565</v>
      </c>
      <c r="O17" s="39">
        <v>0.86591595327996718</v>
      </c>
      <c r="P17" s="39">
        <v>0.98040585830273608</v>
      </c>
      <c r="Q17" s="39">
        <v>1</v>
      </c>
      <c r="R17" s="39">
        <v>0.83815629872056896</v>
      </c>
      <c r="S17" s="39">
        <v>0.95407184069766326</v>
      </c>
      <c r="T17" s="39">
        <v>0.96694905290094169</v>
      </c>
      <c r="U17" s="39">
        <v>0.7610494879017391</v>
      </c>
      <c r="V17" s="39">
        <v>0.83427060938148045</v>
      </c>
      <c r="W17" s="39">
        <v>0.84840365396020334</v>
      </c>
      <c r="X17" s="39">
        <v>0.75283553911208279</v>
      </c>
      <c r="Y17" s="39">
        <v>0.82167511501484802</v>
      </c>
      <c r="Z17" s="39">
        <v>0.83970196745530179</v>
      </c>
      <c r="AA17" s="39">
        <v>0.6590631505164668</v>
      </c>
      <c r="AB17" s="39">
        <v>0.75411310125439046</v>
      </c>
      <c r="AC17" s="39">
        <v>0.76377059275651082</v>
      </c>
    </row>
    <row r="18" spans="1:29" x14ac:dyDescent="0.45">
      <c r="A18" s="140" t="s">
        <v>245</v>
      </c>
      <c r="B18" s="52" t="s">
        <v>3</v>
      </c>
      <c r="C18" s="39">
        <v>0.78230952026769129</v>
      </c>
      <c r="D18" s="39">
        <v>0.74721802308336771</v>
      </c>
      <c r="E18" s="39">
        <v>0.74838446554936167</v>
      </c>
      <c r="F18" s="39">
        <v>0.80599396063372164</v>
      </c>
      <c r="G18" s="39">
        <v>0.76787318253865355</v>
      </c>
      <c r="H18" s="39">
        <v>0.76141154953174872</v>
      </c>
      <c r="I18" s="39">
        <v>0.75869241540119325</v>
      </c>
      <c r="J18" s="39">
        <v>0.73838307347051535</v>
      </c>
      <c r="K18" s="39">
        <v>0.71440329343415032</v>
      </c>
      <c r="L18" s="39">
        <v>0.73155378061839704</v>
      </c>
      <c r="M18" s="39">
        <v>0.70152647712687555</v>
      </c>
      <c r="N18" s="39">
        <v>0.69359699852630774</v>
      </c>
      <c r="O18" s="39">
        <v>0.96925938579141258</v>
      </c>
      <c r="P18" s="39">
        <v>0.86110814097916044</v>
      </c>
      <c r="Q18" s="39">
        <v>0.83815629872056896</v>
      </c>
      <c r="R18" s="39">
        <v>1</v>
      </c>
      <c r="S18" s="39">
        <v>0.91285855155557438</v>
      </c>
      <c r="T18" s="39">
        <v>0.89144386766680783</v>
      </c>
      <c r="U18" s="39">
        <v>0.90419749998447474</v>
      </c>
      <c r="V18" s="39">
        <v>0.84605384600041833</v>
      </c>
      <c r="W18" s="39">
        <v>0.82742430215394402</v>
      </c>
      <c r="X18" s="39">
        <v>0.91834554625752041</v>
      </c>
      <c r="Y18" s="39">
        <v>0.85067262766989771</v>
      </c>
      <c r="Z18" s="39">
        <v>0.83513676629210032</v>
      </c>
      <c r="AA18" s="39">
        <v>0.82162643990450779</v>
      </c>
      <c r="AB18" s="39">
        <v>0.78849494627914407</v>
      </c>
      <c r="AC18" s="39">
        <v>0.79075864455911138</v>
      </c>
    </row>
    <row r="19" spans="1:29" x14ac:dyDescent="0.45">
      <c r="A19" s="140"/>
      <c r="B19" s="52" t="s">
        <v>7</v>
      </c>
      <c r="C19" s="39">
        <v>0.75398789979030711</v>
      </c>
      <c r="D19" s="39">
        <v>0.78176298296626745</v>
      </c>
      <c r="E19" s="39">
        <v>0.78139229195616822</v>
      </c>
      <c r="F19" s="39">
        <v>0.76782452283472225</v>
      </c>
      <c r="G19" s="39">
        <v>0.7974420251349934</v>
      </c>
      <c r="H19" s="39">
        <v>0.79552264110444237</v>
      </c>
      <c r="I19" s="39">
        <v>0.75524962288518793</v>
      </c>
      <c r="J19" s="39">
        <v>0.7992424107513878</v>
      </c>
      <c r="K19" s="39">
        <v>0.79218839550325804</v>
      </c>
      <c r="L19" s="39">
        <v>0.7306781934626958</v>
      </c>
      <c r="M19" s="39">
        <v>0.77119267969428784</v>
      </c>
      <c r="N19" s="39">
        <v>0.77699980105497446</v>
      </c>
      <c r="O19" s="39">
        <v>0.90527985599131411</v>
      </c>
      <c r="P19" s="39">
        <v>0.96727682266944437</v>
      </c>
      <c r="Q19" s="39">
        <v>0.95407184069766326</v>
      </c>
      <c r="R19" s="39">
        <v>0.91285855155557438</v>
      </c>
      <c r="S19" s="39">
        <v>1</v>
      </c>
      <c r="T19" s="39">
        <v>0.98587605407006595</v>
      </c>
      <c r="U19" s="39">
        <v>0.87194787324709633</v>
      </c>
      <c r="V19" s="39">
        <v>0.91588023136727159</v>
      </c>
      <c r="W19" s="39">
        <v>0.9060530737138166</v>
      </c>
      <c r="X19" s="39">
        <v>0.86767829845375721</v>
      </c>
      <c r="Y19" s="39">
        <v>0.91570525233794264</v>
      </c>
      <c r="Z19" s="39">
        <v>0.90853233581940473</v>
      </c>
      <c r="AA19" s="39">
        <v>0.75760015994326935</v>
      </c>
      <c r="AB19" s="39">
        <v>0.83882148315021232</v>
      </c>
      <c r="AC19" s="39">
        <v>0.84115976479952503</v>
      </c>
    </row>
    <row r="20" spans="1:29" x14ac:dyDescent="0.45">
      <c r="A20" s="140"/>
      <c r="B20" s="52" t="s">
        <v>8</v>
      </c>
      <c r="C20" s="39">
        <v>0.74128532651037515</v>
      </c>
      <c r="D20" s="39">
        <v>0.77950949212722076</v>
      </c>
      <c r="E20" s="39">
        <v>0.79245786682555797</v>
      </c>
      <c r="F20" s="39">
        <v>0.75311312214108661</v>
      </c>
      <c r="G20" s="39">
        <v>0.7926818969717051</v>
      </c>
      <c r="H20" s="39">
        <v>0.80579011949233925</v>
      </c>
      <c r="I20" s="39">
        <v>0.72620155500363048</v>
      </c>
      <c r="J20" s="39">
        <v>0.79057714894002185</v>
      </c>
      <c r="K20" s="39">
        <v>0.79928571063135201</v>
      </c>
      <c r="L20" s="39">
        <v>0.70313309325986473</v>
      </c>
      <c r="M20" s="39">
        <v>0.76394879850321185</v>
      </c>
      <c r="N20" s="39">
        <v>0.79008708995188648</v>
      </c>
      <c r="O20" s="39">
        <v>0.88091827289230618</v>
      </c>
      <c r="P20" s="39">
        <v>0.95222970517113503</v>
      </c>
      <c r="Q20" s="39">
        <v>0.96694905290094169</v>
      </c>
      <c r="R20" s="39">
        <v>0.89144386766680783</v>
      </c>
      <c r="S20" s="39">
        <v>0.98587605407006595</v>
      </c>
      <c r="T20" s="39">
        <v>1</v>
      </c>
      <c r="U20" s="39">
        <v>0.84803757096156684</v>
      </c>
      <c r="V20" s="39">
        <v>0.90700662492165107</v>
      </c>
      <c r="W20" s="39">
        <v>0.91707872403613688</v>
      </c>
      <c r="X20" s="39">
        <v>0.84476892355644484</v>
      </c>
      <c r="Y20" s="39">
        <v>0.90655102562386081</v>
      </c>
      <c r="Z20" s="39">
        <v>0.92174888171968616</v>
      </c>
      <c r="AA20" s="39">
        <v>0.7469598657744585</v>
      </c>
      <c r="AB20" s="39">
        <v>0.83007364871251776</v>
      </c>
      <c r="AC20" s="39">
        <v>0.84640613379033058</v>
      </c>
    </row>
    <row r="21" spans="1:29" x14ac:dyDescent="0.45">
      <c r="A21" s="139" t="s">
        <v>246</v>
      </c>
      <c r="B21" s="52" t="s">
        <v>3</v>
      </c>
      <c r="C21" s="39">
        <v>0.93716708655284475</v>
      </c>
      <c r="D21" s="39">
        <v>0.87097399787031404</v>
      </c>
      <c r="E21" s="39">
        <v>0.8525282280993981</v>
      </c>
      <c r="F21" s="39">
        <v>0.94171178210082418</v>
      </c>
      <c r="G21" s="39">
        <v>0.88594718127646088</v>
      </c>
      <c r="H21" s="39">
        <v>0.86261051558693214</v>
      </c>
      <c r="I21" s="39">
        <v>0.9319018645107946</v>
      </c>
      <c r="J21" s="39">
        <v>0.86305470700342823</v>
      </c>
      <c r="K21" s="39">
        <v>0.82827034031521096</v>
      </c>
      <c r="L21" s="39">
        <v>0.89340390142501724</v>
      </c>
      <c r="M21" s="39">
        <v>0.83976657560140022</v>
      </c>
      <c r="N21" s="39">
        <v>0.81125433900230737</v>
      </c>
      <c r="O21" s="39">
        <v>0.86303961362248838</v>
      </c>
      <c r="P21" s="39">
        <v>0.79033206862877237</v>
      </c>
      <c r="Q21" s="39">
        <v>0.7610494879017391</v>
      </c>
      <c r="R21" s="39">
        <v>0.90419749998447474</v>
      </c>
      <c r="S21" s="39">
        <v>0.87194787324709633</v>
      </c>
      <c r="T21" s="39">
        <v>0.84803757096156684</v>
      </c>
      <c r="U21" s="39">
        <v>1</v>
      </c>
      <c r="V21" s="39">
        <v>0.9221194054737768</v>
      </c>
      <c r="W21" s="39">
        <v>0.88925224742299513</v>
      </c>
      <c r="X21" s="39">
        <v>0.98461936837756947</v>
      </c>
      <c r="Y21" s="39">
        <v>0.92971657001901131</v>
      </c>
      <c r="Z21" s="39">
        <v>0.89899889038848158</v>
      </c>
      <c r="AA21" s="39">
        <v>0.88331091809226159</v>
      </c>
      <c r="AB21" s="39">
        <v>0.85028574647640398</v>
      </c>
      <c r="AC21" s="39">
        <v>0.84629655697445783</v>
      </c>
    </row>
    <row r="22" spans="1:29" x14ac:dyDescent="0.45">
      <c r="A22" s="139"/>
      <c r="B22" s="52" t="s">
        <v>7</v>
      </c>
      <c r="C22" s="39">
        <v>0.85199702428947965</v>
      </c>
      <c r="D22" s="39">
        <v>0.93939452429721948</v>
      </c>
      <c r="E22" s="39">
        <v>0.92175511475026106</v>
      </c>
      <c r="F22" s="39">
        <v>0.85914617369619151</v>
      </c>
      <c r="G22" s="39">
        <v>0.94359180882465932</v>
      </c>
      <c r="H22" s="39">
        <v>0.92604047279243729</v>
      </c>
      <c r="I22" s="39">
        <v>0.8547691645161053</v>
      </c>
      <c r="J22" s="39">
        <v>0.94972596408294552</v>
      </c>
      <c r="K22" s="39">
        <v>0.92847892665936127</v>
      </c>
      <c r="L22" s="39">
        <v>0.82578485008468705</v>
      </c>
      <c r="M22" s="39">
        <v>0.91384735622320357</v>
      </c>
      <c r="N22" s="39">
        <v>0.89395177831490424</v>
      </c>
      <c r="O22" s="39">
        <v>0.81704562928604951</v>
      </c>
      <c r="P22" s="39">
        <v>0.84593648199453564</v>
      </c>
      <c r="Q22" s="39">
        <v>0.83427060938148045</v>
      </c>
      <c r="R22" s="39">
        <v>0.84605384600041833</v>
      </c>
      <c r="S22" s="39">
        <v>0.91588023136727159</v>
      </c>
      <c r="T22" s="39">
        <v>0.90700662492165107</v>
      </c>
      <c r="U22" s="39">
        <v>0.9221194054737768</v>
      </c>
      <c r="V22" s="39">
        <v>1</v>
      </c>
      <c r="W22" s="39">
        <v>0.97783011222913085</v>
      </c>
      <c r="X22" s="39">
        <v>0.9093162462439569</v>
      </c>
      <c r="Y22" s="39">
        <v>0.99242361493039311</v>
      </c>
      <c r="Z22" s="39">
        <v>0.97155218154660272</v>
      </c>
      <c r="AA22" s="39">
        <v>0.82308010508869889</v>
      </c>
      <c r="AB22" s="39">
        <v>0.88057241934205865</v>
      </c>
      <c r="AC22" s="39">
        <v>0.88413565045372011</v>
      </c>
    </row>
    <row r="23" spans="1:29" x14ac:dyDescent="0.45">
      <c r="A23" s="139"/>
      <c r="B23" s="52" t="s">
        <v>8</v>
      </c>
      <c r="C23" s="39">
        <v>0.82713694629277623</v>
      </c>
      <c r="D23" s="39">
        <v>0.9189208160467266</v>
      </c>
      <c r="E23" s="39">
        <v>0.94495667518149729</v>
      </c>
      <c r="F23" s="39">
        <v>0.83656356991441971</v>
      </c>
      <c r="G23" s="39">
        <v>0.92477918133301851</v>
      </c>
      <c r="H23" s="39">
        <v>0.949036189076366</v>
      </c>
      <c r="I23" s="39">
        <v>0.80884530316460912</v>
      </c>
      <c r="J23" s="39">
        <v>0.91702169708463355</v>
      </c>
      <c r="K23" s="39">
        <v>0.95094694675812297</v>
      </c>
      <c r="L23" s="39">
        <v>0.77981140070521127</v>
      </c>
      <c r="M23" s="39">
        <v>0.87951370229156356</v>
      </c>
      <c r="N23" s="39">
        <v>0.9205310283868483</v>
      </c>
      <c r="O23" s="39">
        <v>0.80053751752668556</v>
      </c>
      <c r="P23" s="39">
        <v>0.84175668496036926</v>
      </c>
      <c r="Q23" s="39">
        <v>0.84840365396020334</v>
      </c>
      <c r="R23" s="39">
        <v>0.82742430215394402</v>
      </c>
      <c r="S23" s="39">
        <v>0.9060530737138166</v>
      </c>
      <c r="T23" s="39">
        <v>0.91707872403613688</v>
      </c>
      <c r="U23" s="39">
        <v>0.88925224742299513</v>
      </c>
      <c r="V23" s="39">
        <v>0.97783011222913085</v>
      </c>
      <c r="W23" s="39">
        <v>1</v>
      </c>
      <c r="X23" s="39">
        <v>0.87857701913096187</v>
      </c>
      <c r="Y23" s="39">
        <v>0.97005620609534782</v>
      </c>
      <c r="Z23" s="39">
        <v>0.99285248475714272</v>
      </c>
      <c r="AA23" s="39">
        <v>0.80734282821537484</v>
      </c>
      <c r="AB23" s="39">
        <v>0.86783509761304045</v>
      </c>
      <c r="AC23" s="39">
        <v>0.88848339420267863</v>
      </c>
    </row>
    <row r="24" spans="1:29" x14ac:dyDescent="0.45">
      <c r="A24" s="127" t="s">
        <v>247</v>
      </c>
      <c r="B24" s="52" t="s">
        <v>3</v>
      </c>
      <c r="C24" s="39">
        <v>0.92619372336520944</v>
      </c>
      <c r="D24" s="39">
        <v>0.86442155758910011</v>
      </c>
      <c r="E24" s="39">
        <v>0.84510745135054455</v>
      </c>
      <c r="F24" s="39">
        <v>0.94488149118538811</v>
      </c>
      <c r="G24" s="39">
        <v>0.88371427482731935</v>
      </c>
      <c r="H24" s="39">
        <v>0.85780594135670707</v>
      </c>
      <c r="I24" s="39">
        <v>0.91071035131396261</v>
      </c>
      <c r="J24" s="39">
        <v>0.84630542155001942</v>
      </c>
      <c r="K24" s="39">
        <v>0.81479614795371913</v>
      </c>
      <c r="L24" s="39">
        <v>0.90371262576848232</v>
      </c>
      <c r="M24" s="39">
        <v>0.82991862711180342</v>
      </c>
      <c r="N24" s="39">
        <v>0.80588828386063971</v>
      </c>
      <c r="O24" s="39">
        <v>0.85409811964362903</v>
      </c>
      <c r="P24" s="39">
        <v>0.77835960798029269</v>
      </c>
      <c r="Q24" s="39">
        <v>0.75283553911208279</v>
      </c>
      <c r="R24" s="39">
        <v>0.91834554625752041</v>
      </c>
      <c r="S24" s="39">
        <v>0.86767829845375721</v>
      </c>
      <c r="T24" s="39">
        <v>0.84476892355644484</v>
      </c>
      <c r="U24" s="39">
        <v>0.98461936837756947</v>
      </c>
      <c r="V24" s="39">
        <v>0.9093162462439569</v>
      </c>
      <c r="W24" s="39">
        <v>0.87857701913096187</v>
      </c>
      <c r="X24" s="39">
        <v>1</v>
      </c>
      <c r="Y24" s="39">
        <v>0.9240401464392437</v>
      </c>
      <c r="Z24" s="39">
        <v>0.89421089842123114</v>
      </c>
      <c r="AA24" s="39">
        <v>0.8821080718828096</v>
      </c>
      <c r="AB24" s="39">
        <v>0.83685236081708936</v>
      </c>
      <c r="AC24" s="39">
        <v>0.83548266168027552</v>
      </c>
    </row>
    <row r="25" spans="1:29" x14ac:dyDescent="0.45">
      <c r="A25" s="127"/>
      <c r="B25" s="52" t="s">
        <v>7</v>
      </c>
      <c r="C25" s="39">
        <v>0.86360629350168971</v>
      </c>
      <c r="D25" s="39">
        <v>0.93631686588695007</v>
      </c>
      <c r="E25" s="39">
        <v>0.91655746625689893</v>
      </c>
      <c r="F25" s="39">
        <v>0.87508557159845546</v>
      </c>
      <c r="G25" s="39">
        <v>0.94826531405067838</v>
      </c>
      <c r="H25" s="39">
        <v>0.92684502092807297</v>
      </c>
      <c r="I25" s="39">
        <v>0.86652142680052613</v>
      </c>
      <c r="J25" s="39">
        <v>0.94586050048113113</v>
      </c>
      <c r="K25" s="39">
        <v>0.92360568640066476</v>
      </c>
      <c r="L25" s="39">
        <v>0.84854303796173758</v>
      </c>
      <c r="M25" s="39">
        <v>0.93096787676159909</v>
      </c>
      <c r="N25" s="39">
        <v>0.90695364509600296</v>
      </c>
      <c r="O25" s="39">
        <v>0.81198733362685471</v>
      </c>
      <c r="P25" s="39">
        <v>0.83001915695693995</v>
      </c>
      <c r="Q25" s="39">
        <v>0.82167511501484802</v>
      </c>
      <c r="R25" s="39">
        <v>0.85067262766989771</v>
      </c>
      <c r="S25" s="39">
        <v>0.91570525233794264</v>
      </c>
      <c r="T25" s="39">
        <v>0.90655102562386081</v>
      </c>
      <c r="U25" s="39">
        <v>0.92971657001901131</v>
      </c>
      <c r="V25" s="39">
        <v>0.99242361493039311</v>
      </c>
      <c r="W25" s="39">
        <v>0.97005620609534782</v>
      </c>
      <c r="X25" s="39">
        <v>0.9240401464392437</v>
      </c>
      <c r="Y25" s="39">
        <v>1</v>
      </c>
      <c r="Z25" s="39">
        <v>0.97600710779649624</v>
      </c>
      <c r="AA25" s="39">
        <v>0.8331280073891727</v>
      </c>
      <c r="AB25" s="39">
        <v>0.88030832432252271</v>
      </c>
      <c r="AC25" s="39">
        <v>0.88415295916970738</v>
      </c>
    </row>
    <row r="26" spans="1:29" x14ac:dyDescent="0.45">
      <c r="A26" s="127"/>
      <c r="B26" s="52" t="s">
        <v>8</v>
      </c>
      <c r="C26" s="39">
        <v>0.84211414119221295</v>
      </c>
      <c r="D26" s="39">
        <v>0.91737159250534184</v>
      </c>
      <c r="E26" s="39">
        <v>0.94084671156085742</v>
      </c>
      <c r="F26" s="39">
        <v>0.85410609400209792</v>
      </c>
      <c r="G26" s="39">
        <v>0.92806041687696805</v>
      </c>
      <c r="H26" s="39">
        <v>0.95060325364381959</v>
      </c>
      <c r="I26" s="39">
        <v>0.8197724804726032</v>
      </c>
      <c r="J26" s="39">
        <v>0.91111088473918334</v>
      </c>
      <c r="K26" s="39">
        <v>0.94355788165251853</v>
      </c>
      <c r="L26" s="39">
        <v>0.8008160383169326</v>
      </c>
      <c r="M26" s="39">
        <v>0.89076965153321186</v>
      </c>
      <c r="N26" s="39">
        <v>0.93545009012282831</v>
      </c>
      <c r="O26" s="39">
        <v>0.799203905115205</v>
      </c>
      <c r="P26" s="39">
        <v>0.83076945082466491</v>
      </c>
      <c r="Q26" s="39">
        <v>0.83970196745530179</v>
      </c>
      <c r="R26" s="39">
        <v>0.83513676629210032</v>
      </c>
      <c r="S26" s="39">
        <v>0.90853233581940473</v>
      </c>
      <c r="T26" s="39">
        <v>0.92174888171968616</v>
      </c>
      <c r="U26" s="39">
        <v>0.89899889038848158</v>
      </c>
      <c r="V26" s="39">
        <v>0.97155218154660272</v>
      </c>
      <c r="W26" s="39">
        <v>0.99285248475714272</v>
      </c>
      <c r="X26" s="39">
        <v>0.89421089842123114</v>
      </c>
      <c r="Y26" s="39">
        <v>0.97600710779649624</v>
      </c>
      <c r="Z26" s="39">
        <v>1</v>
      </c>
      <c r="AA26" s="39">
        <v>0.82118103489747973</v>
      </c>
      <c r="AB26" s="39">
        <v>0.86935090509276092</v>
      </c>
      <c r="AC26" s="39">
        <v>0.89273654809104386</v>
      </c>
    </row>
    <row r="27" spans="1:29" ht="18.7" customHeight="1" x14ac:dyDescent="0.45">
      <c r="A27" s="136" t="s">
        <v>248</v>
      </c>
      <c r="B27" s="52" t="s">
        <v>3</v>
      </c>
      <c r="C27" s="39">
        <v>0.89083714018894866</v>
      </c>
      <c r="D27" s="39">
        <v>0.83843480528646297</v>
      </c>
      <c r="E27" s="39">
        <v>0.8365828398624332</v>
      </c>
      <c r="F27" s="39">
        <v>0.89922863138697307</v>
      </c>
      <c r="G27" s="39">
        <v>0.85553787594027964</v>
      </c>
      <c r="H27" s="39">
        <v>0.84849918119041223</v>
      </c>
      <c r="I27" s="39">
        <v>0.76819005553062369</v>
      </c>
      <c r="J27" s="39">
        <v>0.73414985459153248</v>
      </c>
      <c r="K27" s="39">
        <v>0.71761654462664926</v>
      </c>
      <c r="L27" s="39">
        <v>0.71697104088437635</v>
      </c>
      <c r="M27" s="39">
        <v>0.70777487188291932</v>
      </c>
      <c r="N27" s="39">
        <v>0.69867258108418717</v>
      </c>
      <c r="O27" s="39">
        <v>0.7609700479012711</v>
      </c>
      <c r="P27" s="39">
        <v>0.67851993053621951</v>
      </c>
      <c r="Q27" s="39">
        <v>0.6590631505164668</v>
      </c>
      <c r="R27" s="39">
        <v>0.82162643990450779</v>
      </c>
      <c r="S27" s="39">
        <v>0.75760015994326935</v>
      </c>
      <c r="T27" s="39">
        <v>0.7469598657744585</v>
      </c>
      <c r="U27" s="39">
        <v>0.88331091809226159</v>
      </c>
      <c r="V27" s="39">
        <v>0.82308010508869889</v>
      </c>
      <c r="W27" s="39">
        <v>0.80734282821537484</v>
      </c>
      <c r="X27" s="39">
        <v>0.8821080718828096</v>
      </c>
      <c r="Y27" s="39">
        <v>0.8331280073891727</v>
      </c>
      <c r="Z27" s="39">
        <v>0.82118103489747973</v>
      </c>
      <c r="AA27" s="39">
        <v>1</v>
      </c>
      <c r="AB27" s="39">
        <v>0.89585614414705395</v>
      </c>
      <c r="AC27" s="39">
        <v>0.88593227198657043</v>
      </c>
    </row>
    <row r="28" spans="1:29" ht="18.7" customHeight="1" x14ac:dyDescent="0.45">
      <c r="A28" s="137"/>
      <c r="B28" s="52" t="s">
        <v>7</v>
      </c>
      <c r="C28" s="39">
        <v>0.82998833810141992</v>
      </c>
      <c r="D28" s="39">
        <v>0.87583759804077743</v>
      </c>
      <c r="E28" s="39">
        <v>0.8648015922021316</v>
      </c>
      <c r="F28" s="39">
        <v>0.83783745639007201</v>
      </c>
      <c r="G28" s="39">
        <v>0.88474819779541869</v>
      </c>
      <c r="H28" s="39">
        <v>0.87281109181227201</v>
      </c>
      <c r="I28" s="39">
        <v>0.7463441620654806</v>
      </c>
      <c r="J28" s="39">
        <v>0.77241982927879571</v>
      </c>
      <c r="K28" s="39">
        <v>0.76665277757549832</v>
      </c>
      <c r="L28" s="39">
        <v>0.69863064621963966</v>
      </c>
      <c r="M28" s="39">
        <v>0.72897885251123373</v>
      </c>
      <c r="N28" s="39">
        <v>0.72797062682730318</v>
      </c>
      <c r="O28" s="39">
        <v>0.75019858548152885</v>
      </c>
      <c r="P28" s="39">
        <v>0.76458374333890355</v>
      </c>
      <c r="Q28" s="39">
        <v>0.75411310125439046</v>
      </c>
      <c r="R28" s="39">
        <v>0.78849494627914407</v>
      </c>
      <c r="S28" s="39">
        <v>0.83882148315021232</v>
      </c>
      <c r="T28" s="39">
        <v>0.83007364871251776</v>
      </c>
      <c r="U28" s="39">
        <v>0.85028574647640398</v>
      </c>
      <c r="V28" s="39">
        <v>0.88057241934205865</v>
      </c>
      <c r="W28" s="39">
        <v>0.86783509761304045</v>
      </c>
      <c r="X28" s="39">
        <v>0.83685236081708936</v>
      </c>
      <c r="Y28" s="39">
        <v>0.88030832432252271</v>
      </c>
      <c r="Z28" s="39">
        <v>0.86935090509276092</v>
      </c>
      <c r="AA28" s="39">
        <v>0.89585614414705395</v>
      </c>
      <c r="AB28" s="39">
        <v>1</v>
      </c>
      <c r="AC28" s="39">
        <v>0.97908509276902744</v>
      </c>
    </row>
    <row r="29" spans="1:29" ht="18.7" customHeight="1" x14ac:dyDescent="0.45">
      <c r="A29" s="138"/>
      <c r="B29" s="52" t="s">
        <v>8</v>
      </c>
      <c r="C29" s="39">
        <v>0.82327366229050103</v>
      </c>
      <c r="D29" s="39">
        <v>0.87960127153025758</v>
      </c>
      <c r="E29" s="39">
        <v>0.8851421603778955</v>
      </c>
      <c r="F29" s="39">
        <v>0.83050619522430136</v>
      </c>
      <c r="G29" s="39">
        <v>0.88515830766398429</v>
      </c>
      <c r="H29" s="39">
        <v>0.89060139377170688</v>
      </c>
      <c r="I29" s="39">
        <v>0.74188258573109767</v>
      </c>
      <c r="J29" s="39">
        <v>0.777775743200672</v>
      </c>
      <c r="K29" s="39">
        <v>0.79157444123410581</v>
      </c>
      <c r="L29" s="39">
        <v>0.70112828839938657</v>
      </c>
      <c r="M29" s="39">
        <v>0.73747640227382238</v>
      </c>
      <c r="N29" s="39">
        <v>0.76057376930883791</v>
      </c>
      <c r="O29" s="39">
        <v>0.75147195023899949</v>
      </c>
      <c r="P29" s="39">
        <v>0.76451675253461715</v>
      </c>
      <c r="Q29" s="39">
        <v>0.76377059275651082</v>
      </c>
      <c r="R29" s="39">
        <v>0.79075864455911138</v>
      </c>
      <c r="S29" s="39">
        <v>0.84115976479952503</v>
      </c>
      <c r="T29" s="39">
        <v>0.84640613379033058</v>
      </c>
      <c r="U29" s="39">
        <v>0.84629655697445783</v>
      </c>
      <c r="V29" s="39">
        <v>0.88413565045372011</v>
      </c>
      <c r="W29" s="39">
        <v>0.88848339420267863</v>
      </c>
      <c r="X29" s="39">
        <v>0.83548266168027552</v>
      </c>
      <c r="Y29" s="39">
        <v>0.88415295916970738</v>
      </c>
      <c r="Z29" s="39">
        <v>0.89273654809104386</v>
      </c>
      <c r="AA29" s="39">
        <v>0.88593227198657043</v>
      </c>
      <c r="AB29" s="39">
        <v>0.97908509276902744</v>
      </c>
      <c r="AC29" s="39">
        <v>1</v>
      </c>
    </row>
    <row r="31" spans="1:29" x14ac:dyDescent="0.45">
      <c r="B31" s="128" t="s">
        <v>216</v>
      </c>
      <c r="C31" s="128"/>
      <c r="D31" s="128"/>
      <c r="E31" s="128"/>
      <c r="F31" s="128"/>
      <c r="G31" s="128"/>
      <c r="H31" s="128"/>
      <c r="I31" s="128"/>
      <c r="J31" s="128"/>
      <c r="K31" s="128"/>
    </row>
    <row r="32" spans="1:29" ht="11.65" customHeight="1" x14ac:dyDescent="0.45">
      <c r="B32" s="128"/>
      <c r="C32" s="128"/>
      <c r="D32" s="128"/>
      <c r="E32" s="128"/>
      <c r="F32" s="128"/>
      <c r="G32" s="128"/>
      <c r="H32" s="128"/>
      <c r="I32" s="128"/>
      <c r="J32" s="128"/>
      <c r="K32" s="128"/>
    </row>
    <row r="33" spans="1:10" ht="43.5" customHeight="1" x14ac:dyDescent="0.45">
      <c r="B33" s="4" t="s">
        <v>215</v>
      </c>
      <c r="C33" s="54" t="s">
        <v>212</v>
      </c>
      <c r="D33" s="55" t="s">
        <v>252</v>
      </c>
      <c r="E33" s="56" t="s">
        <v>251</v>
      </c>
      <c r="F33" s="57" t="s">
        <v>250</v>
      </c>
      <c r="G33" s="54" t="s">
        <v>245</v>
      </c>
      <c r="H33" s="54" t="s">
        <v>249</v>
      </c>
      <c r="I33" s="58" t="s">
        <v>247</v>
      </c>
      <c r="J33" s="76" t="s">
        <v>248</v>
      </c>
    </row>
    <row r="34" spans="1:10" ht="26.65" customHeight="1" x14ac:dyDescent="0.45">
      <c r="A34" s="4" t="s">
        <v>215</v>
      </c>
      <c r="B34" s="39">
        <v>1</v>
      </c>
      <c r="C34" s="39">
        <v>0.99269134640899692</v>
      </c>
      <c r="D34" s="39">
        <v>0.88201525360221278</v>
      </c>
      <c r="E34" s="39">
        <v>0.84042507783577181</v>
      </c>
      <c r="F34" s="39">
        <v>0.68541191527998546</v>
      </c>
      <c r="G34" s="39">
        <v>0.79245786682555797</v>
      </c>
      <c r="H34" s="39">
        <v>0.94495667518149729</v>
      </c>
      <c r="I34" s="39">
        <v>0.94084671156085742</v>
      </c>
      <c r="J34" s="39">
        <v>0.8851421603778955</v>
      </c>
    </row>
    <row r="35" spans="1:10" ht="26.65" customHeight="1" x14ac:dyDescent="0.45">
      <c r="A35" s="54" t="s">
        <v>212</v>
      </c>
      <c r="B35" s="39">
        <v>0.99269134640899692</v>
      </c>
      <c r="C35" s="39">
        <v>1</v>
      </c>
      <c r="D35" s="39">
        <v>0.88642917665957699</v>
      </c>
      <c r="E35" s="39">
        <v>0.84739052156913086</v>
      </c>
      <c r="F35" s="39">
        <v>0.70253617086881726</v>
      </c>
      <c r="G35" s="39">
        <v>0.80579011949233925</v>
      </c>
      <c r="H35" s="39">
        <v>0.949036189076366</v>
      </c>
      <c r="I35" s="39">
        <v>0.95060325364381959</v>
      </c>
      <c r="J35" s="39">
        <v>0.89060139377170688</v>
      </c>
    </row>
    <row r="36" spans="1:10" ht="26.65" customHeight="1" x14ac:dyDescent="0.45">
      <c r="A36" s="55" t="s">
        <v>252</v>
      </c>
      <c r="B36" s="39">
        <v>0.88201525360221278</v>
      </c>
      <c r="C36" s="39">
        <v>0.88642917665957699</v>
      </c>
      <c r="D36" s="39">
        <v>1</v>
      </c>
      <c r="E36" s="39">
        <v>0.96839032307896344</v>
      </c>
      <c r="F36" s="39">
        <v>0.70509292111154964</v>
      </c>
      <c r="G36" s="39">
        <v>0.79928571063135201</v>
      </c>
      <c r="H36" s="39">
        <v>0.95094694675812297</v>
      </c>
      <c r="I36" s="39">
        <v>0.94355788165251853</v>
      </c>
      <c r="J36" s="39">
        <v>0.79157444123410581</v>
      </c>
    </row>
    <row r="37" spans="1:10" ht="26.65" customHeight="1" x14ac:dyDescent="0.45">
      <c r="A37" s="56" t="s">
        <v>251</v>
      </c>
      <c r="B37" s="39">
        <v>0.84042507783577181</v>
      </c>
      <c r="C37" s="39">
        <v>0.84739052156913086</v>
      </c>
      <c r="D37" s="39">
        <v>0.96839032307896344</v>
      </c>
      <c r="E37" s="39">
        <v>1</v>
      </c>
      <c r="F37" s="39">
        <v>0.69925640057091565</v>
      </c>
      <c r="G37" s="39">
        <v>0.79008708995188648</v>
      </c>
      <c r="H37" s="39">
        <v>0.9205310283868483</v>
      </c>
      <c r="I37" s="39">
        <v>0.93545009012282831</v>
      </c>
      <c r="J37" s="39">
        <v>0.76057376930883791</v>
      </c>
    </row>
    <row r="38" spans="1:10" ht="26.65" customHeight="1" x14ac:dyDescent="0.45">
      <c r="A38" s="57" t="s">
        <v>250</v>
      </c>
      <c r="B38" s="39">
        <v>0.68541191527998546</v>
      </c>
      <c r="C38" s="39">
        <v>0.70253617086881726</v>
      </c>
      <c r="D38" s="39">
        <v>0.70509292111154964</v>
      </c>
      <c r="E38" s="39">
        <v>0.69925640057091565</v>
      </c>
      <c r="F38" s="39">
        <v>1</v>
      </c>
      <c r="G38" s="39">
        <v>0.96694905290094169</v>
      </c>
      <c r="H38" s="39">
        <v>0.84840365396020334</v>
      </c>
      <c r="I38" s="39">
        <v>0.83970196745530179</v>
      </c>
      <c r="J38" s="39">
        <v>0.76377059275651082</v>
      </c>
    </row>
    <row r="39" spans="1:10" ht="26.65" customHeight="1" x14ac:dyDescent="0.45">
      <c r="A39" s="54" t="s">
        <v>245</v>
      </c>
      <c r="B39" s="39">
        <v>0.79245786682555797</v>
      </c>
      <c r="C39" s="39">
        <v>0.80579011949233925</v>
      </c>
      <c r="D39" s="39">
        <v>0.79928571063135201</v>
      </c>
      <c r="E39" s="39">
        <v>0.79008708995188648</v>
      </c>
      <c r="F39" s="39">
        <v>0.96694905290094169</v>
      </c>
      <c r="G39" s="39">
        <v>1</v>
      </c>
      <c r="H39" s="39">
        <v>0.91707872403613688</v>
      </c>
      <c r="I39" s="39">
        <v>0.92174888171968616</v>
      </c>
      <c r="J39" s="39">
        <v>0.84640613379033058</v>
      </c>
    </row>
    <row r="40" spans="1:10" ht="26.65" customHeight="1" x14ac:dyDescent="0.45">
      <c r="A40" s="54" t="s">
        <v>249</v>
      </c>
      <c r="B40" s="39">
        <v>0.94495667518149729</v>
      </c>
      <c r="C40" s="39">
        <v>0.949036189076366</v>
      </c>
      <c r="D40" s="39">
        <v>0.95094694675812297</v>
      </c>
      <c r="E40" s="39">
        <v>0.9205310283868483</v>
      </c>
      <c r="F40" s="39">
        <v>0.84840365396020334</v>
      </c>
      <c r="G40" s="39">
        <v>0.91707872403613688</v>
      </c>
      <c r="H40" s="39">
        <v>1</v>
      </c>
      <c r="I40" s="39">
        <v>0.99285248475714272</v>
      </c>
      <c r="J40" s="39">
        <v>0.88848339420267863</v>
      </c>
    </row>
    <row r="41" spans="1:10" ht="18" x14ac:dyDescent="0.45">
      <c r="A41" s="58" t="s">
        <v>247</v>
      </c>
      <c r="B41" s="39">
        <v>0.94084671156085742</v>
      </c>
      <c r="C41" s="39">
        <v>0.95060325364381959</v>
      </c>
      <c r="D41" s="39">
        <v>0.94355788165251853</v>
      </c>
      <c r="E41" s="39">
        <v>0.93545009012282831</v>
      </c>
      <c r="F41" s="39">
        <v>0.83970196745530179</v>
      </c>
      <c r="G41" s="39">
        <v>0.92174888171968616</v>
      </c>
      <c r="H41" s="39">
        <v>0.99285248475714272</v>
      </c>
      <c r="I41" s="39">
        <v>1</v>
      </c>
      <c r="J41" s="39">
        <v>0.89273654809104386</v>
      </c>
    </row>
    <row r="42" spans="1:10" ht="18" x14ac:dyDescent="0.45">
      <c r="A42" s="76" t="s">
        <v>248</v>
      </c>
      <c r="B42" s="39">
        <v>0.8851421603778955</v>
      </c>
      <c r="C42" s="39">
        <v>0.89060139377170688</v>
      </c>
      <c r="D42" s="39">
        <v>0.79157444123410581</v>
      </c>
      <c r="E42" s="39">
        <v>0.76057376930883791</v>
      </c>
      <c r="F42" s="39">
        <v>0.76377059275651082</v>
      </c>
      <c r="G42" s="39">
        <v>0.84640613379033058</v>
      </c>
      <c r="H42" s="39">
        <v>0.88848339420267863</v>
      </c>
      <c r="I42" s="39">
        <v>0.89273654809104386</v>
      </c>
      <c r="J42" s="39">
        <v>1</v>
      </c>
    </row>
    <row r="43" spans="1:10" x14ac:dyDescent="0.45">
      <c r="C43" s="128" t="s">
        <v>217</v>
      </c>
      <c r="D43" s="128"/>
      <c r="E43" s="128"/>
      <c r="F43" s="128"/>
      <c r="G43" s="128"/>
      <c r="H43" s="128"/>
      <c r="I43" s="128"/>
    </row>
    <row r="44" spans="1:10" x14ac:dyDescent="0.45">
      <c r="C44" s="128"/>
      <c r="D44" s="128"/>
      <c r="E44" s="128"/>
      <c r="F44" s="128"/>
      <c r="G44" s="128"/>
      <c r="H44" s="128"/>
      <c r="I44" s="128"/>
    </row>
    <row r="45" spans="1:10" ht="42" x14ac:dyDescent="0.45">
      <c r="B45" s="4" t="s">
        <v>215</v>
      </c>
      <c r="C45" s="54" t="s">
        <v>212</v>
      </c>
      <c r="D45" s="55" t="s">
        <v>252</v>
      </c>
      <c r="E45" s="56" t="s">
        <v>251</v>
      </c>
      <c r="F45" s="57" t="s">
        <v>250</v>
      </c>
      <c r="G45" s="54" t="s">
        <v>245</v>
      </c>
      <c r="H45" s="54" t="s">
        <v>249</v>
      </c>
      <c r="I45" s="58" t="s">
        <v>247</v>
      </c>
      <c r="J45" s="76" t="s">
        <v>248</v>
      </c>
    </row>
    <row r="46" spans="1:10" ht="18" x14ac:dyDescent="0.45">
      <c r="A46" s="4" t="s">
        <v>215</v>
      </c>
      <c r="B46" s="39">
        <v>1</v>
      </c>
      <c r="C46" s="39">
        <v>0.9941055454235882</v>
      </c>
      <c r="D46" s="39">
        <v>0.88110521173225842</v>
      </c>
      <c r="E46" s="39">
        <v>0.82543870049418588</v>
      </c>
      <c r="F46" s="39">
        <v>0.66252406934338914</v>
      </c>
      <c r="G46" s="39">
        <v>0.76931545487889619</v>
      </c>
      <c r="H46" s="39">
        <v>0.9416126967778311</v>
      </c>
      <c r="I46" s="39">
        <v>0.93797399579634488</v>
      </c>
      <c r="J46" s="39">
        <v>0.9158184234921376</v>
      </c>
    </row>
    <row r="47" spans="1:10" ht="18" x14ac:dyDescent="0.45">
      <c r="A47" s="54" t="s">
        <v>212</v>
      </c>
      <c r="B47" s="39">
        <v>0.9941055454235882</v>
      </c>
      <c r="C47" s="39">
        <v>1</v>
      </c>
      <c r="D47" s="39">
        <v>0.88576720957227306</v>
      </c>
      <c r="E47" s="39">
        <v>0.83335757509884556</v>
      </c>
      <c r="F47" s="39">
        <v>0.67834300504111156</v>
      </c>
      <c r="G47" s="39">
        <v>0.78419150364552237</v>
      </c>
      <c r="H47" s="39">
        <v>0.94617829648645624</v>
      </c>
      <c r="I47" s="39">
        <v>0.94813391080716936</v>
      </c>
      <c r="J47" s="39">
        <v>0.91845782931943731</v>
      </c>
    </row>
    <row r="48" spans="1:10" ht="35.200000000000003" customHeight="1" x14ac:dyDescent="0.45">
      <c r="A48" s="55" t="s">
        <v>252</v>
      </c>
      <c r="B48" s="39">
        <v>0.88110521173225842</v>
      </c>
      <c r="C48" s="39">
        <v>0.88576720957227306</v>
      </c>
      <c r="D48" s="39">
        <v>1</v>
      </c>
      <c r="E48" s="39">
        <v>0.95797387610043316</v>
      </c>
      <c r="F48" s="39">
        <v>0.67517849229439719</v>
      </c>
      <c r="G48" s="39">
        <v>0.77093739124388228</v>
      </c>
      <c r="H48" s="39">
        <v>0.94531062759308715</v>
      </c>
      <c r="I48" s="39">
        <v>0.93688524788355143</v>
      </c>
      <c r="J48" s="39">
        <v>0.84783789572733248</v>
      </c>
    </row>
    <row r="49" spans="1:10" ht="18" x14ac:dyDescent="0.45">
      <c r="A49" s="56" t="s">
        <v>251</v>
      </c>
      <c r="B49" s="39">
        <v>0.82543870049418588</v>
      </c>
      <c r="C49" s="39">
        <v>0.83335757509884556</v>
      </c>
      <c r="D49" s="39">
        <v>0.95797387610043316</v>
      </c>
      <c r="E49" s="39">
        <v>1</v>
      </c>
      <c r="F49" s="39">
        <v>0.6600635924018653</v>
      </c>
      <c r="G49" s="39">
        <v>0.75196761015099189</v>
      </c>
      <c r="H49" s="39">
        <v>0.90256823116076212</v>
      </c>
      <c r="I49" s="39">
        <v>0.9223490591878174</v>
      </c>
      <c r="J49" s="39">
        <v>0.80501436161026751</v>
      </c>
    </row>
    <row r="50" spans="1:10" ht="18" x14ac:dyDescent="0.45">
      <c r="A50" s="57" t="s">
        <v>250</v>
      </c>
      <c r="B50" s="39">
        <v>0.66252406934338914</v>
      </c>
      <c r="C50" s="39">
        <v>0.67834300504111156</v>
      </c>
      <c r="D50" s="39">
        <v>0.67517849229439719</v>
      </c>
      <c r="E50" s="39">
        <v>0.6600635924018653</v>
      </c>
      <c r="F50" s="39">
        <v>1</v>
      </c>
      <c r="G50" s="39">
        <v>0.9667305878971284</v>
      </c>
      <c r="H50" s="39">
        <v>0.83859884828249809</v>
      </c>
      <c r="I50" s="39">
        <v>0.82653977513963039</v>
      </c>
      <c r="J50" s="39">
        <v>0.76007748183342483</v>
      </c>
    </row>
    <row r="51" spans="1:10" ht="18" x14ac:dyDescent="0.45">
      <c r="A51" s="54" t="s">
        <v>245</v>
      </c>
      <c r="B51" s="39">
        <v>0.76931545487889619</v>
      </c>
      <c r="C51" s="39">
        <v>0.78419150364552237</v>
      </c>
      <c r="D51" s="39">
        <v>0.77093739124388228</v>
      </c>
      <c r="E51" s="39">
        <v>0.75196761015099189</v>
      </c>
      <c r="F51" s="39">
        <v>0.9667305878971284</v>
      </c>
      <c r="G51" s="39">
        <v>1</v>
      </c>
      <c r="H51" s="39">
        <v>0.90653080650567319</v>
      </c>
      <c r="I51" s="39">
        <v>0.91056112173514092</v>
      </c>
      <c r="J51" s="39">
        <v>0.85756743420733872</v>
      </c>
    </row>
    <row r="52" spans="1:10" ht="18" x14ac:dyDescent="0.45">
      <c r="A52" s="54" t="s">
        <v>249</v>
      </c>
      <c r="B52" s="39">
        <v>0.9416126967778311</v>
      </c>
      <c r="C52" s="39">
        <v>0.94617829648645624</v>
      </c>
      <c r="D52" s="39">
        <v>0.94531062759308715</v>
      </c>
      <c r="E52" s="39">
        <v>0.90256823116076212</v>
      </c>
      <c r="F52" s="39">
        <v>0.83859884828249809</v>
      </c>
      <c r="G52" s="39">
        <v>0.90653080650567319</v>
      </c>
      <c r="H52" s="39">
        <v>1</v>
      </c>
      <c r="I52" s="39">
        <v>0.99147154047208963</v>
      </c>
      <c r="J52" s="39">
        <v>0.92718612445914328</v>
      </c>
    </row>
    <row r="53" spans="1:10" ht="18" x14ac:dyDescent="0.45">
      <c r="A53" s="58" t="s">
        <v>247</v>
      </c>
      <c r="B53" s="39">
        <v>0.93797399579634488</v>
      </c>
      <c r="C53" s="39">
        <v>0.94813391080716936</v>
      </c>
      <c r="D53" s="39">
        <v>0.93688524788355143</v>
      </c>
      <c r="E53" s="39">
        <v>0.9223490591878174</v>
      </c>
      <c r="F53" s="39">
        <v>0.82653977513963039</v>
      </c>
      <c r="G53" s="39">
        <v>0.91056112173514092</v>
      </c>
      <c r="H53" s="39">
        <v>0.99147154047208963</v>
      </c>
      <c r="I53" s="39">
        <v>1</v>
      </c>
      <c r="J53" s="39">
        <v>0.93183041624953156</v>
      </c>
    </row>
    <row r="54" spans="1:10" ht="18" x14ac:dyDescent="0.45">
      <c r="A54" s="78" t="s">
        <v>248</v>
      </c>
      <c r="B54" s="39">
        <v>0.9158184234921376</v>
      </c>
      <c r="C54" s="39">
        <v>0.91845782931943731</v>
      </c>
      <c r="D54" s="39">
        <v>0.84783789572733248</v>
      </c>
      <c r="E54" s="39">
        <v>0.80501436161026751</v>
      </c>
      <c r="F54" s="39">
        <v>0.76007748183342483</v>
      </c>
      <c r="G54" s="39">
        <v>0.85756743420733872</v>
      </c>
      <c r="H54" s="39">
        <v>0.92718612445914328</v>
      </c>
      <c r="I54" s="39">
        <v>0.93183041624953156</v>
      </c>
      <c r="J54" s="39">
        <v>1</v>
      </c>
    </row>
    <row r="55" spans="1:10" x14ac:dyDescent="0.45">
      <c r="B55" s="129" t="s">
        <v>218</v>
      </c>
      <c r="C55" s="129"/>
      <c r="D55" s="129"/>
      <c r="E55" s="129"/>
      <c r="F55" s="129"/>
      <c r="G55" s="129"/>
      <c r="H55" s="129"/>
      <c r="I55" s="129"/>
      <c r="J55" s="129"/>
    </row>
    <row r="56" spans="1:10" x14ac:dyDescent="0.45">
      <c r="B56" s="129"/>
      <c r="C56" s="129"/>
      <c r="D56" s="129"/>
      <c r="E56" s="129"/>
      <c r="F56" s="129"/>
      <c r="G56" s="129"/>
      <c r="H56" s="129"/>
      <c r="I56" s="129"/>
      <c r="J56" s="129"/>
    </row>
    <row r="57" spans="1:10" ht="42" x14ac:dyDescent="0.45">
      <c r="B57" s="4" t="s">
        <v>215</v>
      </c>
      <c r="C57" s="54" t="s">
        <v>212</v>
      </c>
      <c r="D57" s="55" t="s">
        <v>252</v>
      </c>
      <c r="E57" s="56" t="s">
        <v>251</v>
      </c>
      <c r="F57" s="57" t="s">
        <v>250</v>
      </c>
      <c r="G57" s="54" t="s">
        <v>245</v>
      </c>
      <c r="H57" s="54" t="s">
        <v>249</v>
      </c>
      <c r="I57" s="58" t="s">
        <v>247</v>
      </c>
      <c r="J57" s="76" t="s">
        <v>248</v>
      </c>
    </row>
    <row r="58" spans="1:10" ht="18" x14ac:dyDescent="0.45">
      <c r="A58" s="4" t="s">
        <v>215</v>
      </c>
      <c r="B58" s="39">
        <v>1</v>
      </c>
      <c r="C58" s="39">
        <v>0.99396366442520911</v>
      </c>
      <c r="D58" s="39">
        <v>0.87083746004323137</v>
      </c>
      <c r="E58" s="39">
        <v>0.80517889657775532</v>
      </c>
      <c r="F58" s="39">
        <v>0.75810499670336629</v>
      </c>
      <c r="G58" s="39">
        <v>0.8392088144418377</v>
      </c>
      <c r="H58" s="39">
        <v>0.94818867566539866</v>
      </c>
      <c r="I58" s="39">
        <v>0.93912949128048218</v>
      </c>
      <c r="J58" s="39">
        <v>0.90108987926960171</v>
      </c>
    </row>
    <row r="59" spans="1:10" ht="18" x14ac:dyDescent="0.45">
      <c r="A59" s="54" t="s">
        <v>212</v>
      </c>
      <c r="B59" s="39">
        <v>0.99396366442520911</v>
      </c>
      <c r="C59" s="39">
        <v>1</v>
      </c>
      <c r="D59" s="39">
        <v>0.88251096449131616</v>
      </c>
      <c r="E59" s="39">
        <v>0.82426381141943161</v>
      </c>
      <c r="F59" s="39">
        <v>0.77782272793782281</v>
      </c>
      <c r="G59" s="39">
        <v>0.85565911009534801</v>
      </c>
      <c r="H59" s="39">
        <v>0.955827750451127</v>
      </c>
      <c r="I59" s="39">
        <v>0.95330111600312728</v>
      </c>
      <c r="J59" s="39">
        <v>0.90198963911486163</v>
      </c>
    </row>
    <row r="60" spans="1:10" ht="21" x14ac:dyDescent="0.45">
      <c r="A60" s="55" t="s">
        <v>252</v>
      </c>
      <c r="B60" s="39">
        <v>0.87083746004323137</v>
      </c>
      <c r="C60" s="39">
        <v>0.88251096449131616</v>
      </c>
      <c r="D60" s="39">
        <v>1</v>
      </c>
      <c r="E60" s="39">
        <v>0.96098445468160953</v>
      </c>
      <c r="F60" s="39">
        <v>0.80483555404409413</v>
      </c>
      <c r="G60" s="39">
        <v>0.8584324615055654</v>
      </c>
      <c r="H60" s="39">
        <v>0.95940221129036174</v>
      </c>
      <c r="I60" s="39">
        <v>0.95275754482004038</v>
      </c>
      <c r="J60" s="39">
        <v>0.82325106456727992</v>
      </c>
    </row>
    <row r="61" spans="1:10" ht="18" x14ac:dyDescent="0.45">
      <c r="A61" s="56" t="s">
        <v>251</v>
      </c>
      <c r="B61" s="39">
        <v>0.80517889657775532</v>
      </c>
      <c r="C61" s="39">
        <v>0.82426381141943161</v>
      </c>
      <c r="D61" s="39">
        <v>0.96098445468160953</v>
      </c>
      <c r="E61" s="39">
        <v>1</v>
      </c>
      <c r="F61" s="39">
        <v>0.76905962041548992</v>
      </c>
      <c r="G61" s="39">
        <v>0.82595158700849303</v>
      </c>
      <c r="H61" s="39">
        <v>0.9080763521878048</v>
      </c>
      <c r="I61" s="39">
        <v>0.9317061220458478</v>
      </c>
      <c r="J61" s="39">
        <v>0.78413668727123531</v>
      </c>
    </row>
    <row r="62" spans="1:10" ht="18" x14ac:dyDescent="0.45">
      <c r="A62" s="57" t="s">
        <v>250</v>
      </c>
      <c r="B62" s="39">
        <v>0.75810499670336629</v>
      </c>
      <c r="C62" s="39">
        <v>0.77782272793782281</v>
      </c>
      <c r="D62" s="39">
        <v>0.80483555404409413</v>
      </c>
      <c r="E62" s="39">
        <v>0.76905962041548992</v>
      </c>
      <c r="F62" s="39">
        <v>1</v>
      </c>
      <c r="G62" s="39">
        <v>0.97277541671437318</v>
      </c>
      <c r="H62" s="39">
        <v>0.89444311703372925</v>
      </c>
      <c r="I62" s="39">
        <v>0.88621686996755433</v>
      </c>
      <c r="J62" s="39">
        <v>0.8252510983625243</v>
      </c>
    </row>
    <row r="63" spans="1:10" ht="18" x14ac:dyDescent="0.45">
      <c r="A63" s="54" t="s">
        <v>245</v>
      </c>
      <c r="B63" s="39">
        <v>0.8392088144418377</v>
      </c>
      <c r="C63" s="39">
        <v>0.85565911009534801</v>
      </c>
      <c r="D63" s="39">
        <v>0.8584324615055654</v>
      </c>
      <c r="E63" s="39">
        <v>0.82595158700849303</v>
      </c>
      <c r="F63" s="39">
        <v>0.97277541671437318</v>
      </c>
      <c r="G63" s="39">
        <v>1</v>
      </c>
      <c r="H63" s="39">
        <v>0.93976244768851724</v>
      </c>
      <c r="I63" s="39">
        <v>0.94487917900820184</v>
      </c>
      <c r="J63" s="39">
        <v>0.88789796874647986</v>
      </c>
    </row>
    <row r="64" spans="1:10" ht="18" x14ac:dyDescent="0.45">
      <c r="A64" s="54" t="s">
        <v>249</v>
      </c>
      <c r="B64" s="39">
        <v>0.94818867566539866</v>
      </c>
      <c r="C64" s="39">
        <v>0.955827750451127</v>
      </c>
      <c r="D64" s="39">
        <v>0.95940221129036174</v>
      </c>
      <c r="E64" s="39">
        <v>0.9080763521878048</v>
      </c>
      <c r="F64" s="39">
        <v>0.89444311703372925</v>
      </c>
      <c r="G64" s="39">
        <v>0.93976244768851724</v>
      </c>
      <c r="H64" s="39">
        <v>1</v>
      </c>
      <c r="I64" s="39">
        <v>0.991504977492907</v>
      </c>
      <c r="J64" s="39">
        <v>0.9093316154403176</v>
      </c>
    </row>
    <row r="65" spans="1:10" ht="18" x14ac:dyDescent="0.45">
      <c r="A65" s="58" t="s">
        <v>247</v>
      </c>
      <c r="B65" s="39">
        <v>0.93912949128048218</v>
      </c>
      <c r="C65" s="39">
        <v>0.95330111600312728</v>
      </c>
      <c r="D65" s="39">
        <v>0.95275754482004038</v>
      </c>
      <c r="E65" s="39">
        <v>0.9317061220458478</v>
      </c>
      <c r="F65" s="39">
        <v>0.88621686996755433</v>
      </c>
      <c r="G65" s="39">
        <v>0.94487917900820184</v>
      </c>
      <c r="H65" s="39">
        <v>0.991504977492907</v>
      </c>
      <c r="I65" s="39">
        <v>1</v>
      </c>
      <c r="J65" s="39">
        <v>0.9120245767692664</v>
      </c>
    </row>
    <row r="66" spans="1:10" ht="18" x14ac:dyDescent="0.45">
      <c r="A66" s="78" t="s">
        <v>248</v>
      </c>
      <c r="B66" s="39">
        <v>0.90108987926960171</v>
      </c>
      <c r="C66" s="39">
        <v>0.90198963911486163</v>
      </c>
      <c r="D66" s="39">
        <v>0.82325106456727992</v>
      </c>
      <c r="E66" s="39">
        <v>0.78413668727123531</v>
      </c>
      <c r="F66" s="39">
        <v>0.8252510983625243</v>
      </c>
      <c r="G66" s="39">
        <v>0.88789796874647986</v>
      </c>
      <c r="H66" s="39">
        <v>0.9093316154403176</v>
      </c>
      <c r="I66" s="39">
        <v>0.9120245767692664</v>
      </c>
      <c r="J66" s="39">
        <v>1</v>
      </c>
    </row>
    <row r="67" spans="1:10" x14ac:dyDescent="0.45">
      <c r="C67" s="130" t="s">
        <v>219</v>
      </c>
      <c r="D67" s="131"/>
      <c r="E67" s="131"/>
      <c r="F67" s="131"/>
      <c r="G67" s="131"/>
      <c r="H67" s="131"/>
      <c r="I67" s="131"/>
      <c r="J67" s="132"/>
    </row>
    <row r="68" spans="1:10" x14ac:dyDescent="0.45">
      <c r="C68" s="133"/>
      <c r="D68" s="134"/>
      <c r="E68" s="134"/>
      <c r="F68" s="134"/>
      <c r="G68" s="134"/>
      <c r="H68" s="134"/>
      <c r="I68" s="134"/>
      <c r="J68" s="135"/>
    </row>
    <row r="69" spans="1:10" ht="42" x14ac:dyDescent="0.45">
      <c r="B69" s="4" t="s">
        <v>215</v>
      </c>
      <c r="C69" s="54" t="s">
        <v>212</v>
      </c>
      <c r="D69" s="55" t="s">
        <v>252</v>
      </c>
      <c r="E69" s="56" t="s">
        <v>251</v>
      </c>
      <c r="F69" s="57" t="s">
        <v>250</v>
      </c>
      <c r="G69" s="54" t="s">
        <v>245</v>
      </c>
      <c r="H69" s="54" t="s">
        <v>249</v>
      </c>
      <c r="I69" s="58" t="s">
        <v>247</v>
      </c>
      <c r="J69" s="76" t="s">
        <v>248</v>
      </c>
    </row>
    <row r="70" spans="1:10" ht="18" x14ac:dyDescent="0.45">
      <c r="A70" s="4" t="s">
        <v>215</v>
      </c>
      <c r="B70" s="39">
        <v>1</v>
      </c>
      <c r="C70" s="39">
        <v>0.98766098357859844</v>
      </c>
      <c r="D70" s="39">
        <v>0.90003168035036363</v>
      </c>
      <c r="E70" s="39">
        <v>0.87026779018565903</v>
      </c>
      <c r="F70" s="39">
        <v>0.75483884186411776</v>
      </c>
      <c r="G70" s="39">
        <v>0.83907968355258944</v>
      </c>
      <c r="H70" s="39">
        <v>0.94661589645162503</v>
      </c>
      <c r="I70" s="39">
        <v>0.94183526463693357</v>
      </c>
      <c r="J70" s="39">
        <v>0.79671210404965476</v>
      </c>
    </row>
    <row r="71" spans="1:10" ht="18" x14ac:dyDescent="0.45">
      <c r="A71" s="54" t="s">
        <v>212</v>
      </c>
      <c r="B71" s="39">
        <v>0.98766098357859844</v>
      </c>
      <c r="C71" s="39">
        <v>1</v>
      </c>
      <c r="D71" s="39">
        <v>0.89013902385231569</v>
      </c>
      <c r="E71" s="39">
        <v>0.86663378269890468</v>
      </c>
      <c r="F71" s="39">
        <v>0.75279565314216201</v>
      </c>
      <c r="G71" s="39">
        <v>0.83920241000068208</v>
      </c>
      <c r="H71" s="39">
        <v>0.93757387154757132</v>
      </c>
      <c r="I71" s="39">
        <v>0.94471516479790396</v>
      </c>
      <c r="J71" s="39">
        <v>0.79785292621577653</v>
      </c>
    </row>
    <row r="72" spans="1:10" ht="21" x14ac:dyDescent="0.45">
      <c r="A72" s="55" t="s">
        <v>252</v>
      </c>
      <c r="B72" s="39">
        <v>0.90003168035036363</v>
      </c>
      <c r="C72" s="39">
        <v>0.89013902385231569</v>
      </c>
      <c r="D72" s="39">
        <v>1</v>
      </c>
      <c r="E72" s="39">
        <v>0.97203911697630907</v>
      </c>
      <c r="F72" s="39">
        <v>0.80800393612825128</v>
      </c>
      <c r="G72" s="39">
        <v>0.89352047693488879</v>
      </c>
      <c r="H72" s="39">
        <v>0.97122879425603148</v>
      </c>
      <c r="I72" s="39">
        <v>0.96488479495201829</v>
      </c>
      <c r="J72" s="39">
        <v>0.60623912731204765</v>
      </c>
    </row>
    <row r="73" spans="1:10" ht="18" x14ac:dyDescent="0.45">
      <c r="A73" s="56" t="s">
        <v>251</v>
      </c>
      <c r="B73" s="39">
        <v>0.87026779018565903</v>
      </c>
      <c r="C73" s="39">
        <v>0.86663378269890468</v>
      </c>
      <c r="D73" s="39">
        <v>0.97203911697630907</v>
      </c>
      <c r="E73" s="39">
        <v>1</v>
      </c>
      <c r="F73" s="39">
        <v>0.79946599810306052</v>
      </c>
      <c r="G73" s="39">
        <v>0.88897986954072306</v>
      </c>
      <c r="H73" s="39">
        <v>0.94660232299801728</v>
      </c>
      <c r="I73" s="39">
        <v>0.96595932516667393</v>
      </c>
      <c r="J73" s="39">
        <v>0.62044822596337257</v>
      </c>
    </row>
    <row r="74" spans="1:10" ht="18" x14ac:dyDescent="0.45">
      <c r="A74" s="57" t="s">
        <v>250</v>
      </c>
      <c r="B74" s="39">
        <v>0.75483884186411776</v>
      </c>
      <c r="C74" s="39">
        <v>0.75279565314216201</v>
      </c>
      <c r="D74" s="39">
        <v>0.80800393612825128</v>
      </c>
      <c r="E74" s="39">
        <v>0.79946599810306052</v>
      </c>
      <c r="F74" s="39">
        <v>1</v>
      </c>
      <c r="G74" s="39">
        <v>0.96096609454216331</v>
      </c>
      <c r="H74" s="39">
        <v>0.89514288780984574</v>
      </c>
      <c r="I74" s="39">
        <v>0.8746490271749231</v>
      </c>
      <c r="J74" s="39">
        <v>0.67925827371159719</v>
      </c>
    </row>
    <row r="75" spans="1:10" ht="18" x14ac:dyDescent="0.45">
      <c r="A75" s="54" t="s">
        <v>245</v>
      </c>
      <c r="B75" s="39">
        <v>0.83907968355258944</v>
      </c>
      <c r="C75" s="39">
        <v>0.83920241000068208</v>
      </c>
      <c r="D75" s="39">
        <v>0.89352047693488879</v>
      </c>
      <c r="E75" s="39">
        <v>0.88897986954072306</v>
      </c>
      <c r="F75" s="39">
        <v>0.96096609454216331</v>
      </c>
      <c r="G75" s="39">
        <v>1</v>
      </c>
      <c r="H75" s="39">
        <v>0.9491991727546879</v>
      </c>
      <c r="I75" s="39">
        <v>0.9508637607177377</v>
      </c>
      <c r="J75" s="39">
        <v>0.71651777109064663</v>
      </c>
    </row>
    <row r="76" spans="1:10" ht="18" x14ac:dyDescent="0.45">
      <c r="A76" s="54" t="s">
        <v>249</v>
      </c>
      <c r="B76" s="39">
        <v>0.94661589645162503</v>
      </c>
      <c r="C76" s="39">
        <v>0.93757387154757132</v>
      </c>
      <c r="D76" s="39">
        <v>0.97122879425603148</v>
      </c>
      <c r="E76" s="39">
        <v>0.94660232299801728</v>
      </c>
      <c r="F76" s="39">
        <v>0.89514288780984574</v>
      </c>
      <c r="G76" s="39">
        <v>0.9491991727546879</v>
      </c>
      <c r="H76" s="39">
        <v>1</v>
      </c>
      <c r="I76" s="39">
        <v>0.9896815467381791</v>
      </c>
      <c r="J76" s="39">
        <v>0.72910518814720082</v>
      </c>
    </row>
    <row r="77" spans="1:10" ht="18" x14ac:dyDescent="0.45">
      <c r="A77" s="58" t="s">
        <v>247</v>
      </c>
      <c r="B77" s="39">
        <v>0.94183526463693357</v>
      </c>
      <c r="C77" s="39">
        <v>0.94471516479790396</v>
      </c>
      <c r="D77" s="39">
        <v>0.96488479495201829</v>
      </c>
      <c r="E77" s="39">
        <v>0.96595932516667393</v>
      </c>
      <c r="F77" s="39">
        <v>0.8746490271749231</v>
      </c>
      <c r="G77" s="39">
        <v>0.9508637607177377</v>
      </c>
      <c r="H77" s="39">
        <v>0.9896815467381791</v>
      </c>
      <c r="I77" s="39">
        <v>1</v>
      </c>
      <c r="J77" s="39">
        <v>0.74221604172399769</v>
      </c>
    </row>
    <row r="78" spans="1:10" ht="18" x14ac:dyDescent="0.45">
      <c r="A78" s="78" t="s">
        <v>248</v>
      </c>
      <c r="B78" s="39">
        <v>0.79671210404965476</v>
      </c>
      <c r="C78" s="39">
        <v>0.79785292621577653</v>
      </c>
      <c r="D78" s="39">
        <v>0.60623912731204765</v>
      </c>
      <c r="E78" s="39">
        <v>0.62044822596337257</v>
      </c>
      <c r="F78" s="39">
        <v>0.67925827371159719</v>
      </c>
      <c r="G78" s="39">
        <v>0.71651777109064663</v>
      </c>
      <c r="H78" s="39">
        <v>0.72910518814720082</v>
      </c>
      <c r="I78" s="39">
        <v>0.74221604172399769</v>
      </c>
      <c r="J78" s="39">
        <v>1</v>
      </c>
    </row>
    <row r="79" spans="1:10" x14ac:dyDescent="0.45">
      <c r="C79" s="121" t="s">
        <v>220</v>
      </c>
      <c r="D79" s="122"/>
      <c r="E79" s="122"/>
      <c r="F79" s="122"/>
      <c r="G79" s="122"/>
      <c r="H79" s="122"/>
      <c r="I79" s="122"/>
      <c r="J79" s="123"/>
    </row>
    <row r="80" spans="1:10" x14ac:dyDescent="0.45">
      <c r="C80" s="124"/>
      <c r="D80" s="125"/>
      <c r="E80" s="125"/>
      <c r="F80" s="125"/>
      <c r="G80" s="125"/>
      <c r="H80" s="125"/>
      <c r="I80" s="125"/>
      <c r="J80" s="126"/>
    </row>
    <row r="81" spans="1:10" ht="42" x14ac:dyDescent="0.45">
      <c r="B81" s="4" t="s">
        <v>215</v>
      </c>
      <c r="C81" s="54" t="s">
        <v>212</v>
      </c>
      <c r="D81" s="55" t="s">
        <v>252</v>
      </c>
      <c r="E81" s="56" t="s">
        <v>251</v>
      </c>
      <c r="F81" s="57" t="s">
        <v>250</v>
      </c>
      <c r="G81" s="54" t="s">
        <v>245</v>
      </c>
      <c r="H81" s="54" t="s">
        <v>249</v>
      </c>
      <c r="I81" s="58" t="s">
        <v>247</v>
      </c>
      <c r="J81" s="76" t="s">
        <v>248</v>
      </c>
    </row>
    <row r="82" spans="1:10" ht="18" x14ac:dyDescent="0.45">
      <c r="A82" s="4" t="s">
        <v>215</v>
      </c>
      <c r="B82" s="39">
        <v>1</v>
      </c>
      <c r="C82" s="39">
        <v>0.99087461432931956</v>
      </c>
      <c r="D82" s="39">
        <v>0.82224922185338378</v>
      </c>
      <c r="E82" s="39">
        <v>0.77586675993492937</v>
      </c>
      <c r="F82" s="39">
        <v>0.43283569621965856</v>
      </c>
      <c r="G82" s="39">
        <v>0.61587835455214957</v>
      </c>
      <c r="H82" s="39">
        <v>0.90955240394349601</v>
      </c>
      <c r="I82" s="39">
        <v>0.90510774545236916</v>
      </c>
      <c r="J82" s="39">
        <v>0.82875644374925872</v>
      </c>
    </row>
    <row r="83" spans="1:10" ht="18" x14ac:dyDescent="0.45">
      <c r="A83" s="54" t="s">
        <v>212</v>
      </c>
      <c r="B83" s="39">
        <v>0.99087461432931956</v>
      </c>
      <c r="C83" s="39">
        <v>1</v>
      </c>
      <c r="D83" s="39">
        <v>0.83270869569905859</v>
      </c>
      <c r="E83" s="39">
        <v>0.78951564795426732</v>
      </c>
      <c r="F83" s="39">
        <v>0.44518139449133909</v>
      </c>
      <c r="G83" s="39">
        <v>0.62369663976999823</v>
      </c>
      <c r="H83" s="39">
        <v>0.91398572716815585</v>
      </c>
      <c r="I83" s="39">
        <v>0.91655466807677299</v>
      </c>
      <c r="J83" s="39">
        <v>0.83286974297565819</v>
      </c>
    </row>
    <row r="84" spans="1:10" ht="21" x14ac:dyDescent="0.45">
      <c r="A84" s="55" t="s">
        <v>252</v>
      </c>
      <c r="B84" s="39">
        <v>0.82224922185338378</v>
      </c>
      <c r="C84" s="39">
        <v>0.83270869569905859</v>
      </c>
      <c r="D84" s="39">
        <v>1</v>
      </c>
      <c r="E84" s="39">
        <v>0.95583789806046526</v>
      </c>
      <c r="F84" s="39">
        <v>0.48527142599353251</v>
      </c>
      <c r="G84" s="39">
        <v>0.6357717139903668</v>
      </c>
      <c r="H84" s="39">
        <v>0.92589652554472035</v>
      </c>
      <c r="I84" s="39">
        <v>0.91209679436075508</v>
      </c>
      <c r="J84" s="39">
        <v>0.75805502164371019</v>
      </c>
    </row>
    <row r="85" spans="1:10" ht="18" x14ac:dyDescent="0.45">
      <c r="A85" s="56" t="s">
        <v>251</v>
      </c>
      <c r="B85" s="39">
        <v>0.77586675993492937</v>
      </c>
      <c r="C85" s="39">
        <v>0.78951564795426732</v>
      </c>
      <c r="D85" s="39">
        <v>0.95583789806046526</v>
      </c>
      <c r="E85" s="39">
        <v>1</v>
      </c>
      <c r="F85" s="39">
        <v>0.50625066851537126</v>
      </c>
      <c r="G85" s="39">
        <v>0.64653006801363877</v>
      </c>
      <c r="H85" s="39">
        <v>0.89403132186068957</v>
      </c>
      <c r="I85" s="39">
        <v>0.91399744800955085</v>
      </c>
      <c r="J85" s="39">
        <v>0.73500456937708325</v>
      </c>
    </row>
    <row r="86" spans="1:10" ht="18" x14ac:dyDescent="0.45">
      <c r="A86" s="57" t="s">
        <v>250</v>
      </c>
      <c r="B86" s="39">
        <v>0.43283569621965856</v>
      </c>
      <c r="C86" s="39">
        <v>0.44518139449133909</v>
      </c>
      <c r="D86" s="39">
        <v>0.48527142599353251</v>
      </c>
      <c r="E86" s="39">
        <v>0.50625066851537126</v>
      </c>
      <c r="F86" s="39">
        <v>1</v>
      </c>
      <c r="G86" s="39">
        <v>0.94301721138256822</v>
      </c>
      <c r="H86" s="39">
        <v>0.70349327092939473</v>
      </c>
      <c r="I86" s="39">
        <v>0.69155358029128211</v>
      </c>
      <c r="J86" s="39">
        <v>0.60536878414613182</v>
      </c>
    </row>
    <row r="87" spans="1:10" ht="18" x14ac:dyDescent="0.45">
      <c r="A87" s="54" t="s">
        <v>245</v>
      </c>
      <c r="B87" s="39">
        <v>0.61587835455214957</v>
      </c>
      <c r="C87" s="39">
        <v>0.62369663976999823</v>
      </c>
      <c r="D87" s="39">
        <v>0.6357717139903668</v>
      </c>
      <c r="E87" s="39">
        <v>0.64653006801363877</v>
      </c>
      <c r="F87" s="39">
        <v>0.94301721138256822</v>
      </c>
      <c r="G87" s="39">
        <v>1</v>
      </c>
      <c r="H87" s="39">
        <v>0.82725111751487634</v>
      </c>
      <c r="I87" s="39">
        <v>0.83639452532268932</v>
      </c>
      <c r="J87" s="39">
        <v>0.76637952528614739</v>
      </c>
    </row>
    <row r="88" spans="1:10" ht="18" x14ac:dyDescent="0.45">
      <c r="A88" s="54" t="s">
        <v>249</v>
      </c>
      <c r="B88" s="39">
        <v>0.90955240394349601</v>
      </c>
      <c r="C88" s="39">
        <v>0.91398572716815585</v>
      </c>
      <c r="D88" s="39">
        <v>0.92589652554472035</v>
      </c>
      <c r="E88" s="39">
        <v>0.89403132186068957</v>
      </c>
      <c r="F88" s="39">
        <v>0.70349327092939473</v>
      </c>
      <c r="G88" s="39">
        <v>0.82725111751487634</v>
      </c>
      <c r="H88" s="39">
        <v>1</v>
      </c>
      <c r="I88" s="39">
        <v>0.98851091289775628</v>
      </c>
      <c r="J88" s="39">
        <v>0.86367409390735783</v>
      </c>
    </row>
    <row r="89" spans="1:10" ht="18" x14ac:dyDescent="0.45">
      <c r="A89" s="58" t="s">
        <v>247</v>
      </c>
      <c r="B89" s="39">
        <v>0.90510774545236916</v>
      </c>
      <c r="C89" s="39">
        <v>0.91655466807677299</v>
      </c>
      <c r="D89" s="39">
        <v>0.91209679436075508</v>
      </c>
      <c r="E89" s="39">
        <v>0.91399744800955085</v>
      </c>
      <c r="F89" s="39">
        <v>0.69155358029128211</v>
      </c>
      <c r="G89" s="39">
        <v>0.83639452532268932</v>
      </c>
      <c r="H89" s="39">
        <v>0.98851091289775628</v>
      </c>
      <c r="I89" s="39">
        <v>1</v>
      </c>
      <c r="J89" s="39">
        <v>0.87590643723805084</v>
      </c>
    </row>
    <row r="90" spans="1:10" ht="18" x14ac:dyDescent="0.45">
      <c r="A90" s="78" t="s">
        <v>248</v>
      </c>
      <c r="B90" s="39">
        <v>0.82875644374925872</v>
      </c>
      <c r="C90" s="39">
        <v>0.83286974297565819</v>
      </c>
      <c r="D90" s="39">
        <v>0.75805502164371019</v>
      </c>
      <c r="E90" s="39">
        <v>0.73500456937708325</v>
      </c>
      <c r="F90" s="39">
        <v>0.60536878414613182</v>
      </c>
      <c r="G90" s="39">
        <v>0.76637952528614739</v>
      </c>
      <c r="H90" s="39">
        <v>0.86367409390735783</v>
      </c>
      <c r="I90" s="39">
        <v>0.87590643723805084</v>
      </c>
      <c r="J90" s="39">
        <v>1</v>
      </c>
    </row>
  </sheetData>
  <mergeCells count="23">
    <mergeCell ref="AA1:AC1"/>
    <mergeCell ref="A21:A23"/>
    <mergeCell ref="R1:T1"/>
    <mergeCell ref="U1:W1"/>
    <mergeCell ref="X1:Z1"/>
    <mergeCell ref="A3:A5"/>
    <mergeCell ref="A6:A8"/>
    <mergeCell ref="C1:E1"/>
    <mergeCell ref="F1:H1"/>
    <mergeCell ref="I1:K1"/>
    <mergeCell ref="L1:N1"/>
    <mergeCell ref="O1:Q1"/>
    <mergeCell ref="A9:A11"/>
    <mergeCell ref="A12:A14"/>
    <mergeCell ref="A15:A17"/>
    <mergeCell ref="A18:A20"/>
    <mergeCell ref="C79:J80"/>
    <mergeCell ref="A24:A26"/>
    <mergeCell ref="B31:K32"/>
    <mergeCell ref="C43:I44"/>
    <mergeCell ref="B55:J56"/>
    <mergeCell ref="C67:J68"/>
    <mergeCell ref="A27:A29"/>
  </mergeCells>
  <conditionalFormatting sqref="B34:J42">
    <cfRule type="cellIs" dxfId="28" priority="14" operator="equal">
      <formula>1</formula>
    </cfRule>
  </conditionalFormatting>
  <conditionalFormatting sqref="B46:J54">
    <cfRule type="cellIs" dxfId="27" priority="11" operator="equal">
      <formula>1</formula>
    </cfRule>
  </conditionalFormatting>
  <conditionalFormatting sqref="B58:J66">
    <cfRule type="cellIs" dxfId="26" priority="8" operator="equal">
      <formula>1</formula>
    </cfRule>
  </conditionalFormatting>
  <conditionalFormatting sqref="B70:J78">
    <cfRule type="cellIs" dxfId="25" priority="5" operator="equal">
      <formula>1</formula>
    </cfRule>
  </conditionalFormatting>
  <conditionalFormatting sqref="B82:J90">
    <cfRule type="cellIs" dxfId="24" priority="2" operator="equal">
      <formula>1</formula>
    </cfRule>
  </conditionalFormatting>
  <conditionalFormatting sqref="B3:Z29">
    <cfRule type="cellIs" dxfId="23" priority="21" operator="equal">
      <formula>1</formula>
    </cfRule>
  </conditionalFormatting>
  <conditionalFormatting sqref="AA27:AC29">
    <cfRule type="cellIs" dxfId="22" priority="1" operator="equal">
      <formula>1</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9EBC4-0F01-443B-B03E-C8E6D98D119A}">
  <dimension ref="A1:Q173"/>
  <sheetViews>
    <sheetView topLeftCell="B158" workbookViewId="0">
      <selection activeCell="I172" sqref="I172"/>
    </sheetView>
  </sheetViews>
  <sheetFormatPr defaultColWidth="8.73046875" defaultRowHeight="14.25" x14ac:dyDescent="0.45"/>
  <cols>
    <col min="1" max="1" width="12.59765625" style="39" customWidth="1"/>
    <col min="2" max="2" width="8.73046875" style="51"/>
    <col min="3" max="3" width="11.73046875" style="51" customWidth="1"/>
    <col min="4" max="4" width="11" style="51" customWidth="1"/>
    <col min="5" max="8" width="8.73046875" style="51"/>
    <col min="9" max="9" width="12.265625" style="51" customWidth="1"/>
    <col min="10" max="10" width="13.33203125" style="51" customWidth="1"/>
    <col min="11" max="11" width="13.265625" style="51" customWidth="1"/>
    <col min="12" max="12" width="12.265625" style="51" customWidth="1"/>
    <col min="13" max="15" width="8.73046875" style="51"/>
    <col min="16" max="16" width="9.73046875" style="51" customWidth="1"/>
    <col min="17" max="16384" width="8.73046875" style="51"/>
  </cols>
  <sheetData>
    <row r="1" spans="1:17" x14ac:dyDescent="0.45">
      <c r="A1" s="39" t="s">
        <v>266</v>
      </c>
      <c r="B1" s="39" t="s">
        <v>267</v>
      </c>
      <c r="C1" s="39" t="s">
        <v>268</v>
      </c>
      <c r="D1" s="39" t="s">
        <v>269</v>
      </c>
      <c r="E1" s="51" t="s">
        <v>270</v>
      </c>
      <c r="F1" s="51" t="s">
        <v>271</v>
      </c>
      <c r="G1" s="51" t="s">
        <v>272</v>
      </c>
      <c r="H1" s="51" t="s">
        <v>273</v>
      </c>
      <c r="I1" s="51" t="s">
        <v>274</v>
      </c>
      <c r="J1" s="51" t="s">
        <v>275</v>
      </c>
      <c r="K1" s="51" t="s">
        <v>276</v>
      </c>
      <c r="L1" s="51" t="s">
        <v>277</v>
      </c>
      <c r="M1" s="51" t="s">
        <v>278</v>
      </c>
      <c r="N1" s="51" t="s">
        <v>279</v>
      </c>
      <c r="O1" s="51" t="s">
        <v>280</v>
      </c>
      <c r="P1" s="51" t="s">
        <v>281</v>
      </c>
      <c r="Q1" s="51" t="s">
        <v>282</v>
      </c>
    </row>
    <row r="2" spans="1:17" x14ac:dyDescent="0.45">
      <c r="A2" s="39">
        <v>81.433333333333337</v>
      </c>
      <c r="B2" s="39">
        <v>73.13333333333334</v>
      </c>
      <c r="C2" s="39">
        <v>72.850000000000009</v>
      </c>
      <c r="D2" s="39">
        <v>72.95</v>
      </c>
      <c r="E2" s="51">
        <v>83.6</v>
      </c>
      <c r="F2" s="51">
        <v>86.5</v>
      </c>
      <c r="G2" s="51">
        <v>82.399999999999991</v>
      </c>
      <c r="H2" s="51">
        <v>62.5</v>
      </c>
      <c r="I2" s="51">
        <v>92.300000000000011</v>
      </c>
      <c r="J2" s="51">
        <v>66</v>
      </c>
      <c r="K2" s="51">
        <v>73.599999999999994</v>
      </c>
      <c r="L2" s="51">
        <v>91.8</v>
      </c>
      <c r="M2" s="51">
        <v>68.400000000000006</v>
      </c>
      <c r="N2" s="51">
        <v>66.900000000000006</v>
      </c>
      <c r="O2" s="51">
        <v>62.550000000000004</v>
      </c>
      <c r="P2" s="51">
        <v>64.55</v>
      </c>
      <c r="Q2" s="8">
        <v>89.4</v>
      </c>
    </row>
    <row r="3" spans="1:17" x14ac:dyDescent="0.45">
      <c r="A3" s="39">
        <v>55.5</v>
      </c>
      <c r="B3" s="39">
        <v>47.400000000000006</v>
      </c>
      <c r="C3" s="39">
        <v>56.983333333333341</v>
      </c>
      <c r="D3" s="39">
        <v>53.733333333333327</v>
      </c>
      <c r="E3" s="51">
        <v>66.600000000000009</v>
      </c>
      <c r="F3" s="51">
        <v>65.400000000000006</v>
      </c>
      <c r="G3" s="51">
        <v>66.600000000000009</v>
      </c>
      <c r="H3" s="51">
        <v>59.599999999999994</v>
      </c>
      <c r="I3" s="51">
        <v>60.199999999999996</v>
      </c>
      <c r="J3" s="51">
        <v>52</v>
      </c>
      <c r="K3" s="51">
        <v>80.7</v>
      </c>
      <c r="L3" s="51">
        <v>77.100000000000009</v>
      </c>
      <c r="M3" s="51">
        <v>39.700000000000003</v>
      </c>
      <c r="N3" s="51">
        <v>24.8</v>
      </c>
      <c r="O3" s="51">
        <v>23.65</v>
      </c>
      <c r="P3" s="51">
        <v>24.5</v>
      </c>
      <c r="Q3" s="8">
        <v>58.4</v>
      </c>
    </row>
    <row r="4" spans="1:17" x14ac:dyDescent="0.45">
      <c r="A4" s="39">
        <v>55.616666666666674</v>
      </c>
      <c r="B4" s="39">
        <v>58.15</v>
      </c>
      <c r="C4" s="39">
        <v>62.5</v>
      </c>
      <c r="D4" s="39">
        <v>61.18333333333333</v>
      </c>
      <c r="E4" s="51">
        <v>67.800000000000011</v>
      </c>
      <c r="F4" s="51">
        <v>69</v>
      </c>
      <c r="G4" s="51">
        <v>74.2</v>
      </c>
      <c r="H4" s="51">
        <v>76</v>
      </c>
      <c r="I4" s="51">
        <v>45.6</v>
      </c>
      <c r="J4" s="51">
        <v>60.199999999999996</v>
      </c>
      <c r="K4" s="51">
        <v>66</v>
      </c>
      <c r="L4" s="51">
        <v>60.199999999999996</v>
      </c>
      <c r="M4" s="51">
        <v>53.45</v>
      </c>
      <c r="N4" s="51">
        <v>45.250000000000007</v>
      </c>
      <c r="O4" s="51">
        <v>47.3</v>
      </c>
      <c r="P4" s="51">
        <v>47.35</v>
      </c>
      <c r="Q4" s="8">
        <v>64.3</v>
      </c>
    </row>
    <row r="5" spans="1:17" x14ac:dyDescent="0.45">
      <c r="A5" s="39">
        <v>81.933333333333323</v>
      </c>
      <c r="B5" s="39">
        <v>82.899999999999991</v>
      </c>
      <c r="C5" s="39">
        <v>79.966666666666669</v>
      </c>
      <c r="D5" s="39">
        <v>76.233333333333334</v>
      </c>
      <c r="E5" s="51">
        <v>80.7</v>
      </c>
      <c r="F5" s="51">
        <v>87.1</v>
      </c>
      <c r="G5" s="51">
        <v>67.2</v>
      </c>
      <c r="H5" s="51">
        <v>66</v>
      </c>
      <c r="I5" s="51">
        <v>79.5</v>
      </c>
      <c r="J5" s="51">
        <v>88.3</v>
      </c>
      <c r="K5" s="51">
        <v>81.2</v>
      </c>
      <c r="L5" s="51">
        <v>77.7</v>
      </c>
      <c r="M5" s="51">
        <v>85.6</v>
      </c>
      <c r="N5" s="51">
        <v>73.3</v>
      </c>
      <c r="O5" s="51">
        <v>91.5</v>
      </c>
      <c r="P5" s="51">
        <v>85</v>
      </c>
      <c r="Q5" s="8">
        <v>68.400000000000006</v>
      </c>
    </row>
    <row r="6" spans="1:17" x14ac:dyDescent="0.45">
      <c r="A6" s="39">
        <v>47.1</v>
      </c>
      <c r="B6" s="39">
        <v>42.43333333333333</v>
      </c>
      <c r="C6" s="39">
        <v>38.950000000000003</v>
      </c>
      <c r="D6" s="39">
        <v>35.9</v>
      </c>
      <c r="E6" s="51">
        <v>62.5</v>
      </c>
      <c r="F6" s="51">
        <v>38.5</v>
      </c>
      <c r="G6" s="51">
        <v>40.300000000000004</v>
      </c>
      <c r="H6" s="51">
        <v>39.1</v>
      </c>
      <c r="I6" s="51">
        <v>35</v>
      </c>
      <c r="J6" s="51">
        <v>35.6</v>
      </c>
      <c r="K6" s="51">
        <v>42.1</v>
      </c>
      <c r="L6" s="51">
        <v>29.2</v>
      </c>
      <c r="M6" s="51">
        <v>43.8</v>
      </c>
      <c r="N6" s="51">
        <v>53.2</v>
      </c>
      <c r="O6" s="51">
        <v>34.450000000000003</v>
      </c>
      <c r="P6" s="51">
        <v>39.400000000000006</v>
      </c>
      <c r="Q6" s="8">
        <v>47.3</v>
      </c>
    </row>
    <row r="7" spans="1:17" x14ac:dyDescent="0.45">
      <c r="A7" s="39">
        <v>53.866666666666667</v>
      </c>
      <c r="B7" s="39">
        <v>71.5</v>
      </c>
      <c r="C7" s="39">
        <v>49.266666666666673</v>
      </c>
      <c r="D7" s="39">
        <v>40.133333333333333</v>
      </c>
      <c r="E7" s="51">
        <v>76</v>
      </c>
      <c r="F7" s="51">
        <v>84.2</v>
      </c>
      <c r="G7" s="51">
        <v>56.100000000000009</v>
      </c>
      <c r="H7" s="51">
        <v>44.4</v>
      </c>
      <c r="I7" s="51">
        <v>37.4</v>
      </c>
      <c r="J7" s="51">
        <v>90</v>
      </c>
      <c r="K7" s="51">
        <v>52.6</v>
      </c>
      <c r="L7" s="51">
        <v>41.5</v>
      </c>
      <c r="M7" s="51">
        <v>48.199999999999996</v>
      </c>
      <c r="N7" s="51">
        <v>40.299999999999997</v>
      </c>
      <c r="O7" s="51">
        <v>39.1</v>
      </c>
      <c r="P7" s="51">
        <v>34.5</v>
      </c>
      <c r="Q7" s="8">
        <v>33.300000000000004</v>
      </c>
    </row>
    <row r="8" spans="1:17" x14ac:dyDescent="0.45">
      <c r="A8" s="39">
        <v>9.5333333333333332</v>
      </c>
      <c r="B8" s="39">
        <v>7.4666666666666677</v>
      </c>
      <c r="C8" s="39">
        <v>7.6499999999999995</v>
      </c>
      <c r="D8" s="39">
        <v>8.25</v>
      </c>
      <c r="E8" s="51">
        <v>7.6</v>
      </c>
      <c r="F8" s="51">
        <v>7.6</v>
      </c>
      <c r="G8" s="51">
        <v>7.0000000000000009</v>
      </c>
      <c r="H8" s="51">
        <v>7.0000000000000009</v>
      </c>
      <c r="I8" s="51">
        <v>14.000000000000002</v>
      </c>
      <c r="J8" s="51">
        <v>7.0000000000000009</v>
      </c>
      <c r="K8" s="51">
        <v>8.6999999999999993</v>
      </c>
      <c r="L8" s="51">
        <v>10.5</v>
      </c>
      <c r="M8" s="51">
        <v>7</v>
      </c>
      <c r="N8" s="51">
        <v>7.8000000000000007</v>
      </c>
      <c r="O8" s="51">
        <v>7.25</v>
      </c>
      <c r="P8" s="51">
        <v>7.25</v>
      </c>
      <c r="Q8" s="8">
        <v>5.8000000000000007</v>
      </c>
    </row>
    <row r="9" spans="1:17" x14ac:dyDescent="0.45">
      <c r="A9" s="39">
        <v>10.75</v>
      </c>
      <c r="B9" s="39">
        <v>9.8833333333333329</v>
      </c>
      <c r="C9" s="39">
        <v>17.083333333333332</v>
      </c>
      <c r="D9" s="39">
        <v>20.216666666666665</v>
      </c>
      <c r="E9" s="51">
        <v>12.2</v>
      </c>
      <c r="F9" s="51">
        <v>12.2</v>
      </c>
      <c r="G9" s="51">
        <v>12.2</v>
      </c>
      <c r="H9" s="51">
        <v>13.4</v>
      </c>
      <c r="I9" s="51">
        <v>12.2</v>
      </c>
      <c r="J9" s="51">
        <v>8.6999999999999993</v>
      </c>
      <c r="K9" s="51">
        <v>15.7</v>
      </c>
      <c r="L9" s="51">
        <v>20.399999999999999</v>
      </c>
      <c r="M9" s="51">
        <v>7.8500000000000005</v>
      </c>
      <c r="N9" s="51">
        <v>8.75</v>
      </c>
      <c r="O9" s="51">
        <v>23.35</v>
      </c>
      <c r="P9" s="51">
        <v>26.85</v>
      </c>
      <c r="Q9" s="8">
        <v>12.8</v>
      </c>
    </row>
    <row r="10" spans="1:17" x14ac:dyDescent="0.45">
      <c r="A10" s="39">
        <v>83.25</v>
      </c>
      <c r="B10" s="39">
        <v>83.600000000000009</v>
      </c>
      <c r="C10" s="39">
        <v>82.916666666666671</v>
      </c>
      <c r="D10" s="39">
        <v>83.61666666666666</v>
      </c>
      <c r="E10" s="51">
        <v>92.9</v>
      </c>
      <c r="F10" s="51">
        <v>98.2</v>
      </c>
      <c r="G10" s="51">
        <v>100</v>
      </c>
      <c r="H10" s="51">
        <v>100</v>
      </c>
      <c r="I10" s="51">
        <v>96.399999999999991</v>
      </c>
      <c r="J10" s="51">
        <v>100</v>
      </c>
      <c r="K10" s="51">
        <v>98.8</v>
      </c>
      <c r="L10" s="51">
        <v>100</v>
      </c>
      <c r="M10" s="51">
        <v>60.45</v>
      </c>
      <c r="N10" s="51">
        <v>52.600000000000009</v>
      </c>
      <c r="O10" s="51">
        <v>49.95</v>
      </c>
      <c r="P10" s="51">
        <v>50.85</v>
      </c>
      <c r="Q10" s="8">
        <v>77.7</v>
      </c>
    </row>
    <row r="11" spans="1:17" x14ac:dyDescent="0.45">
      <c r="A11" s="39">
        <v>81.066666666666663</v>
      </c>
      <c r="B11" s="39">
        <v>77.433333333333337</v>
      </c>
      <c r="C11" s="39">
        <v>83.4</v>
      </c>
      <c r="D11" s="39">
        <v>82.38333333333334</v>
      </c>
      <c r="E11" s="51">
        <v>98.8</v>
      </c>
      <c r="F11" s="51">
        <v>87.7</v>
      </c>
      <c r="G11" s="51">
        <v>88.3</v>
      </c>
      <c r="H11" s="51">
        <v>90</v>
      </c>
      <c r="I11" s="51">
        <v>88.3</v>
      </c>
      <c r="J11" s="51">
        <v>89.4</v>
      </c>
      <c r="K11" s="51">
        <v>97</v>
      </c>
      <c r="L11" s="51">
        <v>97</v>
      </c>
      <c r="M11" s="51">
        <v>56.1</v>
      </c>
      <c r="N11" s="51">
        <v>55.2</v>
      </c>
      <c r="O11" s="51">
        <v>64.900000000000006</v>
      </c>
      <c r="P11" s="51">
        <v>60.150000000000006</v>
      </c>
      <c r="Q11" s="8">
        <v>32.1</v>
      </c>
    </row>
    <row r="12" spans="1:17" x14ac:dyDescent="0.45">
      <c r="A12" s="39">
        <v>61.716666666666676</v>
      </c>
      <c r="B12" s="39">
        <v>71.483333333333334</v>
      </c>
      <c r="C12" s="39">
        <v>77.350000000000009</v>
      </c>
      <c r="D12" s="39">
        <v>76.350000000000009</v>
      </c>
      <c r="E12" s="51">
        <v>50.2</v>
      </c>
      <c r="F12" s="51">
        <v>76.599999999999994</v>
      </c>
      <c r="G12" s="51">
        <v>84.2</v>
      </c>
      <c r="H12" s="51">
        <v>87.1</v>
      </c>
      <c r="I12" s="51">
        <v>78.900000000000006</v>
      </c>
      <c r="J12" s="51">
        <v>81.2</v>
      </c>
      <c r="K12" s="51">
        <v>89.4</v>
      </c>
      <c r="L12" s="51">
        <v>92.300000000000011</v>
      </c>
      <c r="M12" s="51">
        <v>56.05</v>
      </c>
      <c r="N12" s="51">
        <v>56.65</v>
      </c>
      <c r="O12" s="51">
        <v>58.45</v>
      </c>
      <c r="P12" s="51">
        <v>49.650000000000006</v>
      </c>
      <c r="Q12" s="8">
        <v>80.100000000000009</v>
      </c>
    </row>
    <row r="13" spans="1:17" x14ac:dyDescent="0.45">
      <c r="A13" s="39">
        <v>50.633333333333333</v>
      </c>
      <c r="B13" s="39">
        <v>56.866666666666674</v>
      </c>
      <c r="C13" s="39">
        <v>54.550000000000004</v>
      </c>
      <c r="D13" s="39">
        <v>61.933333333333337</v>
      </c>
      <c r="E13" s="51">
        <v>58.4</v>
      </c>
      <c r="F13" s="51">
        <v>72.5</v>
      </c>
      <c r="G13" s="51">
        <v>75.400000000000006</v>
      </c>
      <c r="H13" s="51">
        <v>79.5</v>
      </c>
      <c r="I13" s="51">
        <v>52.6</v>
      </c>
      <c r="J13" s="51">
        <v>54.300000000000004</v>
      </c>
      <c r="K13" s="51">
        <v>49.7</v>
      </c>
      <c r="L13" s="51">
        <v>65.400000000000006</v>
      </c>
      <c r="M13" s="51">
        <v>40.9</v>
      </c>
      <c r="N13" s="51">
        <v>43.800000000000004</v>
      </c>
      <c r="O13" s="51">
        <v>38.549999999999997</v>
      </c>
      <c r="P13" s="51">
        <v>40.9</v>
      </c>
      <c r="Q13" s="8">
        <v>46.1</v>
      </c>
    </row>
    <row r="14" spans="1:17" x14ac:dyDescent="0.45">
      <c r="A14" s="39">
        <v>6.1000000000000005</v>
      </c>
      <c r="B14" s="39">
        <v>6.4666666666666659</v>
      </c>
      <c r="C14" s="39">
        <v>6.166666666666667</v>
      </c>
      <c r="D14" s="39">
        <v>5.6000000000000005</v>
      </c>
      <c r="E14" s="51">
        <v>5.2</v>
      </c>
      <c r="F14" s="51">
        <v>4.5999999999999996</v>
      </c>
      <c r="G14" s="51">
        <v>4.5999999999999996</v>
      </c>
      <c r="H14" s="51">
        <v>4</v>
      </c>
      <c r="I14" s="51">
        <v>6.4</v>
      </c>
      <c r="J14" s="51">
        <v>8.1</v>
      </c>
      <c r="K14" s="51">
        <v>8.1</v>
      </c>
      <c r="L14" s="51">
        <v>7.0000000000000009</v>
      </c>
      <c r="M14" s="51">
        <v>6.7</v>
      </c>
      <c r="N14" s="51">
        <v>6.7</v>
      </c>
      <c r="O14" s="51">
        <v>5.8</v>
      </c>
      <c r="P14" s="51">
        <v>5.8</v>
      </c>
      <c r="Q14" s="8">
        <v>12.2</v>
      </c>
    </row>
    <row r="15" spans="1:17" x14ac:dyDescent="0.45">
      <c r="A15" s="39">
        <v>37.400000000000006</v>
      </c>
      <c r="B15" s="39">
        <v>41.93333333333333</v>
      </c>
      <c r="C15" s="39">
        <v>49.383333333333333</v>
      </c>
      <c r="D15" s="39">
        <v>52.416666666666664</v>
      </c>
      <c r="E15" s="51">
        <v>53.2</v>
      </c>
      <c r="F15" s="51">
        <v>50.2</v>
      </c>
      <c r="G15" s="51">
        <v>41.5</v>
      </c>
      <c r="H15" s="51">
        <v>36.799999999999997</v>
      </c>
      <c r="I15" s="51">
        <v>13.4</v>
      </c>
      <c r="J15" s="51">
        <v>19.8</v>
      </c>
      <c r="K15" s="51">
        <v>40.9</v>
      </c>
      <c r="L15" s="51">
        <v>53.800000000000004</v>
      </c>
      <c r="M15" s="51">
        <v>45.6</v>
      </c>
      <c r="N15" s="51">
        <v>55.8</v>
      </c>
      <c r="O15" s="51">
        <v>65.75</v>
      </c>
      <c r="P15" s="51">
        <v>66.650000000000006</v>
      </c>
      <c r="Q15" s="8">
        <v>39.700000000000003</v>
      </c>
    </row>
    <row r="16" spans="1:17" x14ac:dyDescent="0.45">
      <c r="A16" s="39">
        <v>36.983333333333334</v>
      </c>
      <c r="B16" s="39">
        <v>26.349999999999998</v>
      </c>
      <c r="C16" s="39">
        <v>17.100000000000001</v>
      </c>
      <c r="D16" s="39">
        <v>18.55</v>
      </c>
      <c r="E16" s="51">
        <v>21</v>
      </c>
      <c r="F16" s="51">
        <v>15.2</v>
      </c>
      <c r="G16" s="51">
        <v>14.000000000000002</v>
      </c>
      <c r="H16" s="51">
        <v>15.7</v>
      </c>
      <c r="I16" s="51">
        <v>39.700000000000003</v>
      </c>
      <c r="J16" s="51">
        <v>23.3</v>
      </c>
      <c r="K16" s="51">
        <v>11.600000000000001</v>
      </c>
      <c r="L16" s="51">
        <v>8.6999999999999993</v>
      </c>
      <c r="M16" s="51">
        <v>50.25</v>
      </c>
      <c r="N16" s="51">
        <v>40.549999999999997</v>
      </c>
      <c r="O16" s="51">
        <v>25.700000000000003</v>
      </c>
      <c r="P16" s="51">
        <v>31.25</v>
      </c>
      <c r="Q16" s="8">
        <v>9.9</v>
      </c>
    </row>
    <row r="17" spans="1:17" x14ac:dyDescent="0.45">
      <c r="A17" s="39">
        <v>52</v>
      </c>
      <c r="B17" s="39">
        <v>50.333333333333336</v>
      </c>
      <c r="C17" s="39">
        <v>56.383333333333333</v>
      </c>
      <c r="D17" s="39">
        <v>57.150000000000006</v>
      </c>
      <c r="E17" s="51">
        <v>60.199999999999996</v>
      </c>
      <c r="F17" s="51">
        <v>67.800000000000011</v>
      </c>
      <c r="G17" s="51">
        <v>72.5</v>
      </c>
      <c r="H17" s="51">
        <v>67.800000000000011</v>
      </c>
      <c r="I17" s="51">
        <v>38</v>
      </c>
      <c r="J17" s="51">
        <v>15.7</v>
      </c>
      <c r="K17" s="51">
        <v>31.5</v>
      </c>
      <c r="L17" s="51">
        <v>35.6</v>
      </c>
      <c r="M17" s="51">
        <v>57.8</v>
      </c>
      <c r="N17" s="51">
        <v>67.5</v>
      </c>
      <c r="O17" s="51">
        <v>65.150000000000006</v>
      </c>
      <c r="P17" s="51">
        <v>68.050000000000011</v>
      </c>
      <c r="Q17" s="8">
        <v>73.599999999999994</v>
      </c>
    </row>
    <row r="18" spans="1:17" x14ac:dyDescent="0.45">
      <c r="A18" s="39">
        <v>54.916666666666664</v>
      </c>
      <c r="B18" s="39">
        <v>48.983333333333341</v>
      </c>
      <c r="C18" s="39">
        <v>51.15</v>
      </c>
      <c r="D18" s="39">
        <v>53.349999999999994</v>
      </c>
      <c r="E18" s="51">
        <v>47.3</v>
      </c>
      <c r="F18" s="51">
        <v>45.6</v>
      </c>
      <c r="G18" s="51">
        <v>52.6</v>
      </c>
      <c r="H18" s="51">
        <v>58.4</v>
      </c>
      <c r="I18" s="51">
        <v>83</v>
      </c>
      <c r="J18" s="51">
        <v>74.8</v>
      </c>
      <c r="K18" s="51">
        <v>72.5</v>
      </c>
      <c r="L18" s="51">
        <v>71.3</v>
      </c>
      <c r="M18" s="51">
        <v>34.450000000000003</v>
      </c>
      <c r="N18" s="51">
        <v>26.55</v>
      </c>
      <c r="O18" s="51">
        <v>28.35</v>
      </c>
      <c r="P18" s="51">
        <v>30.35</v>
      </c>
      <c r="Q18" s="8">
        <v>65.400000000000006</v>
      </c>
    </row>
    <row r="19" spans="1:17" x14ac:dyDescent="0.45">
      <c r="A19" s="39">
        <v>29.100000000000005</v>
      </c>
      <c r="B19" s="39">
        <v>32.883333333333333</v>
      </c>
      <c r="C19" s="39">
        <v>28.900000000000002</v>
      </c>
      <c r="D19" s="39">
        <v>32.199999999999996</v>
      </c>
      <c r="E19" s="51">
        <v>16.900000000000002</v>
      </c>
      <c r="F19" s="51">
        <v>19.2</v>
      </c>
      <c r="G19" s="51">
        <v>17.5</v>
      </c>
      <c r="H19" s="51">
        <v>23.9</v>
      </c>
      <c r="I19" s="51">
        <v>9.9</v>
      </c>
      <c r="J19" s="51">
        <v>18.099999999999998</v>
      </c>
      <c r="K19" s="51">
        <v>10.5</v>
      </c>
      <c r="L19" s="51">
        <v>14.000000000000002</v>
      </c>
      <c r="M19" s="51">
        <v>60.5</v>
      </c>
      <c r="N19" s="51">
        <v>61.35</v>
      </c>
      <c r="O19" s="51">
        <v>58.7</v>
      </c>
      <c r="P19" s="51">
        <v>58.7</v>
      </c>
      <c r="Q19" s="8">
        <v>21.6</v>
      </c>
    </row>
    <row r="20" spans="1:17" x14ac:dyDescent="0.45">
      <c r="A20" s="39">
        <v>46.833333333333336</v>
      </c>
      <c r="B20" s="39">
        <v>39.733333333333334</v>
      </c>
      <c r="C20" s="39">
        <v>64.850000000000009</v>
      </c>
      <c r="D20" s="39">
        <v>67.383333333333326</v>
      </c>
      <c r="E20" s="51">
        <v>33.900000000000006</v>
      </c>
      <c r="F20" s="51">
        <v>33.900000000000006</v>
      </c>
      <c r="G20" s="51">
        <v>46.7</v>
      </c>
      <c r="H20" s="51">
        <v>46.1</v>
      </c>
      <c r="I20" s="51">
        <v>46.1</v>
      </c>
      <c r="J20" s="51">
        <v>22.8</v>
      </c>
      <c r="K20" s="51">
        <v>78.900000000000006</v>
      </c>
      <c r="L20" s="51">
        <v>87.1</v>
      </c>
      <c r="M20" s="51">
        <v>60.5</v>
      </c>
      <c r="N20" s="51">
        <v>62.5</v>
      </c>
      <c r="O20" s="51">
        <v>68.949999999999989</v>
      </c>
      <c r="P20" s="51">
        <v>68.949999999999989</v>
      </c>
      <c r="Q20" s="8">
        <v>57.8</v>
      </c>
    </row>
    <row r="21" spans="1:17" x14ac:dyDescent="0.45">
      <c r="A21" s="39">
        <v>25.95</v>
      </c>
      <c r="B21" s="39">
        <v>31.533333333333331</v>
      </c>
      <c r="C21" s="39">
        <v>48.383333333333333</v>
      </c>
      <c r="D21" s="39">
        <v>40.6</v>
      </c>
      <c r="E21" s="51">
        <v>27.400000000000002</v>
      </c>
      <c r="F21" s="51">
        <v>38</v>
      </c>
      <c r="G21" s="51">
        <v>50.2</v>
      </c>
      <c r="H21" s="51">
        <v>40.300000000000004</v>
      </c>
      <c r="I21" s="51">
        <v>20.399999999999999</v>
      </c>
      <c r="J21" s="51">
        <v>35</v>
      </c>
      <c r="K21" s="51">
        <v>53.800000000000004</v>
      </c>
      <c r="L21" s="51">
        <v>44.4</v>
      </c>
      <c r="M21" s="51">
        <v>30.05</v>
      </c>
      <c r="N21" s="51">
        <v>21.6</v>
      </c>
      <c r="O21" s="51">
        <v>41.15</v>
      </c>
      <c r="P21" s="51">
        <v>37.1</v>
      </c>
      <c r="Q21" s="8">
        <v>42.6</v>
      </c>
    </row>
    <row r="22" spans="1:17" x14ac:dyDescent="0.45">
      <c r="A22" s="39">
        <v>54.616666666666674</v>
      </c>
      <c r="B22" s="39">
        <v>46.316666666666663</v>
      </c>
      <c r="C22" s="39">
        <v>42.866666666666667</v>
      </c>
      <c r="D22" s="39">
        <v>44.68333333333333</v>
      </c>
      <c r="E22" s="51">
        <v>39.1</v>
      </c>
      <c r="F22" s="51">
        <v>36.199999999999996</v>
      </c>
      <c r="G22" s="51">
        <v>38</v>
      </c>
      <c r="H22" s="51">
        <v>40.9</v>
      </c>
      <c r="I22" s="51">
        <v>49.1</v>
      </c>
      <c r="J22" s="51">
        <v>50.2</v>
      </c>
      <c r="K22" s="51">
        <v>45</v>
      </c>
      <c r="L22" s="51">
        <v>47.3</v>
      </c>
      <c r="M22" s="51">
        <v>75.650000000000006</v>
      </c>
      <c r="N22" s="51">
        <v>52.55</v>
      </c>
      <c r="O22" s="51">
        <v>45.6</v>
      </c>
      <c r="P22" s="51">
        <v>45.85</v>
      </c>
      <c r="Q22" s="8">
        <v>38.5</v>
      </c>
    </row>
    <row r="23" spans="1:17" x14ac:dyDescent="0.45">
      <c r="A23" s="39">
        <v>87.183333333333337</v>
      </c>
      <c r="B23" s="39">
        <v>91.566666666666663</v>
      </c>
      <c r="C23" s="39">
        <v>55.316666666666663</v>
      </c>
      <c r="D23" s="39">
        <v>78.8</v>
      </c>
      <c r="E23" s="51">
        <v>95.3</v>
      </c>
      <c r="F23" s="51">
        <v>91.2</v>
      </c>
      <c r="G23" s="51">
        <v>36.199999999999996</v>
      </c>
      <c r="H23" s="51">
        <v>65.400000000000006</v>
      </c>
      <c r="I23" s="51">
        <v>74.8</v>
      </c>
      <c r="J23" s="51">
        <v>88.8</v>
      </c>
      <c r="K23" s="51">
        <v>52</v>
      </c>
      <c r="L23" s="51">
        <v>83.6</v>
      </c>
      <c r="M23" s="51">
        <v>91.45</v>
      </c>
      <c r="N23" s="51">
        <v>94.7</v>
      </c>
      <c r="O23" s="51">
        <v>77.75</v>
      </c>
      <c r="P23" s="51">
        <v>87.4</v>
      </c>
      <c r="Q23" s="8">
        <v>76.599999999999994</v>
      </c>
    </row>
    <row r="24" spans="1:17" x14ac:dyDescent="0.45">
      <c r="A24" s="39">
        <v>48.5</v>
      </c>
      <c r="B24" s="39">
        <v>63.800000000000004</v>
      </c>
      <c r="C24" s="39">
        <v>87.166666666666671</v>
      </c>
      <c r="D24" s="39">
        <v>79.966666666666669</v>
      </c>
      <c r="E24" s="51">
        <v>40.300000000000004</v>
      </c>
      <c r="F24" s="51">
        <v>80.100000000000009</v>
      </c>
      <c r="G24" s="51">
        <v>97.6</v>
      </c>
      <c r="H24" s="51">
        <v>84.2</v>
      </c>
      <c r="I24" s="51">
        <v>33.300000000000004</v>
      </c>
      <c r="J24" s="51">
        <v>53.2</v>
      </c>
      <c r="K24" s="51">
        <v>96.399999999999991</v>
      </c>
      <c r="L24" s="51">
        <v>88.8</v>
      </c>
      <c r="M24" s="51">
        <v>71.900000000000006</v>
      </c>
      <c r="N24" s="51">
        <v>58.1</v>
      </c>
      <c r="O24" s="51">
        <v>67.5</v>
      </c>
      <c r="P24" s="51">
        <v>66.900000000000006</v>
      </c>
      <c r="Q24" s="8">
        <v>94.699999999999989</v>
      </c>
    </row>
    <row r="25" spans="1:17" x14ac:dyDescent="0.45">
      <c r="A25" s="39">
        <v>79.2</v>
      </c>
      <c r="B25" s="39">
        <v>83.2</v>
      </c>
      <c r="C25" s="39">
        <v>81.216666666666669</v>
      </c>
      <c r="D25" s="39">
        <v>85.11666666666666</v>
      </c>
      <c r="E25" s="51">
        <v>86.5</v>
      </c>
      <c r="F25" s="51">
        <v>90.600000000000009</v>
      </c>
      <c r="G25" s="51">
        <v>90</v>
      </c>
      <c r="H25" s="51">
        <v>92.9</v>
      </c>
      <c r="I25" s="51">
        <v>80.100000000000009</v>
      </c>
      <c r="J25" s="51">
        <v>80.100000000000009</v>
      </c>
      <c r="K25" s="51">
        <v>85.9</v>
      </c>
      <c r="L25" s="51">
        <v>85.3</v>
      </c>
      <c r="M25" s="51">
        <v>71</v>
      </c>
      <c r="N25" s="51">
        <v>78.900000000000006</v>
      </c>
      <c r="O25" s="51">
        <v>67.75</v>
      </c>
      <c r="P25" s="51">
        <v>77.150000000000006</v>
      </c>
      <c r="Q25" s="8">
        <v>85.9</v>
      </c>
    </row>
    <row r="26" spans="1:17" x14ac:dyDescent="0.45">
      <c r="A26" s="39">
        <v>90.633333333333326</v>
      </c>
      <c r="B26" s="39">
        <v>87.866666666666674</v>
      </c>
      <c r="C26" s="39">
        <v>91.183333333333323</v>
      </c>
      <c r="D26" s="39">
        <v>90.5</v>
      </c>
      <c r="E26" s="51">
        <v>88.3</v>
      </c>
      <c r="F26" s="51">
        <v>92.9</v>
      </c>
      <c r="G26" s="51">
        <v>94.699999999999989</v>
      </c>
      <c r="H26" s="51">
        <v>94.1</v>
      </c>
      <c r="I26" s="51">
        <v>100</v>
      </c>
      <c r="J26" s="51">
        <v>99.4</v>
      </c>
      <c r="K26" s="51">
        <v>99.4</v>
      </c>
      <c r="L26" s="51">
        <v>98.8</v>
      </c>
      <c r="M26" s="51">
        <v>83.6</v>
      </c>
      <c r="N26" s="51">
        <v>71.3</v>
      </c>
      <c r="O26" s="51">
        <v>79.449999999999989</v>
      </c>
      <c r="P26" s="51">
        <v>78.599999999999994</v>
      </c>
      <c r="Q26" s="8">
        <v>83.6</v>
      </c>
    </row>
    <row r="27" spans="1:17" x14ac:dyDescent="0.45">
      <c r="A27" s="39">
        <v>9.5166666666666675</v>
      </c>
      <c r="B27" s="39">
        <v>12.533333333333333</v>
      </c>
      <c r="C27" s="39">
        <v>10.783333333333333</v>
      </c>
      <c r="D27" s="39">
        <v>10.783333333333333</v>
      </c>
      <c r="E27" s="51">
        <v>6.4</v>
      </c>
      <c r="F27" s="51">
        <v>7.0000000000000009</v>
      </c>
      <c r="G27" s="51">
        <v>6.4</v>
      </c>
      <c r="H27" s="51">
        <v>6.4</v>
      </c>
      <c r="I27" s="51">
        <v>7.6</v>
      </c>
      <c r="J27" s="51">
        <v>12.8</v>
      </c>
      <c r="K27" s="51">
        <v>6.4</v>
      </c>
      <c r="L27" s="51">
        <v>7.6</v>
      </c>
      <c r="M27" s="51">
        <v>14.55</v>
      </c>
      <c r="N27" s="51">
        <v>17.8</v>
      </c>
      <c r="O27" s="51">
        <v>19.55</v>
      </c>
      <c r="P27" s="51">
        <v>18.350000000000001</v>
      </c>
      <c r="Q27" s="8">
        <v>8.1</v>
      </c>
    </row>
    <row r="28" spans="1:17" x14ac:dyDescent="0.45">
      <c r="A28" s="39">
        <v>34.93333333333333</v>
      </c>
      <c r="B28" s="39">
        <v>28.733333333333334</v>
      </c>
      <c r="C28" s="39">
        <v>27.25</v>
      </c>
      <c r="D28" s="39">
        <v>24.633333333333336</v>
      </c>
      <c r="E28" s="51">
        <v>23.9</v>
      </c>
      <c r="F28" s="51">
        <v>22.2</v>
      </c>
      <c r="G28" s="51">
        <v>22.8</v>
      </c>
      <c r="H28" s="51">
        <v>21.6</v>
      </c>
      <c r="I28" s="51">
        <v>22.2</v>
      </c>
      <c r="J28" s="51">
        <v>11.1</v>
      </c>
      <c r="K28" s="51">
        <v>23.9</v>
      </c>
      <c r="L28" s="51">
        <v>18.099999999999998</v>
      </c>
      <c r="M28" s="51">
        <v>58.699999999999996</v>
      </c>
      <c r="N28" s="51">
        <v>52.900000000000006</v>
      </c>
      <c r="O28" s="51">
        <v>35.049999999999997</v>
      </c>
      <c r="P28" s="51">
        <v>34.200000000000003</v>
      </c>
      <c r="Q28" s="8">
        <v>16.3</v>
      </c>
    </row>
    <row r="29" spans="1:17" x14ac:dyDescent="0.45">
      <c r="A29" s="39">
        <v>72.066666666666663</v>
      </c>
      <c r="B29" s="39">
        <v>85.25</v>
      </c>
      <c r="C29" s="39">
        <v>78.216666666666669</v>
      </c>
      <c r="D29" s="39">
        <v>84.05</v>
      </c>
      <c r="E29" s="51">
        <v>67.2</v>
      </c>
      <c r="F29" s="51">
        <v>78.900000000000006</v>
      </c>
      <c r="G29" s="51">
        <v>67.800000000000011</v>
      </c>
      <c r="H29" s="51">
        <v>81.2</v>
      </c>
      <c r="I29" s="51">
        <v>58.4</v>
      </c>
      <c r="J29" s="51">
        <v>83</v>
      </c>
      <c r="K29" s="51">
        <v>70.7</v>
      </c>
      <c r="L29" s="51">
        <v>74.8</v>
      </c>
      <c r="M29" s="51">
        <v>90.6</v>
      </c>
      <c r="N29" s="51">
        <v>93.85</v>
      </c>
      <c r="O29" s="51">
        <v>96.15</v>
      </c>
      <c r="P29" s="51">
        <v>96.15</v>
      </c>
      <c r="Q29" s="8">
        <v>87.7</v>
      </c>
    </row>
    <row r="30" spans="1:17" x14ac:dyDescent="0.45">
      <c r="A30" s="39">
        <v>84.25</v>
      </c>
      <c r="B30" s="39">
        <v>87.649999999999991</v>
      </c>
      <c r="C30" s="39">
        <v>85.55</v>
      </c>
      <c r="D30" s="39">
        <v>87.783333333333317</v>
      </c>
      <c r="E30" s="51">
        <v>90.600000000000009</v>
      </c>
      <c r="F30" s="51">
        <v>93.5</v>
      </c>
      <c r="G30" s="51">
        <v>91.8</v>
      </c>
      <c r="H30" s="51">
        <v>97</v>
      </c>
      <c r="I30" s="51">
        <v>97.6</v>
      </c>
      <c r="J30" s="51">
        <v>97.6</v>
      </c>
      <c r="K30" s="51">
        <v>95.3</v>
      </c>
      <c r="L30" s="51">
        <v>95.899999999999991</v>
      </c>
      <c r="M30" s="51">
        <v>64.55</v>
      </c>
      <c r="N30" s="51">
        <v>71.849999999999994</v>
      </c>
      <c r="O30" s="51">
        <v>69.550000000000011</v>
      </c>
      <c r="P30" s="51">
        <v>70.45</v>
      </c>
      <c r="Q30" s="8">
        <v>94.1</v>
      </c>
    </row>
    <row r="31" spans="1:17" x14ac:dyDescent="0.45">
      <c r="A31" s="39">
        <v>25.483333333333334</v>
      </c>
      <c r="B31" s="39">
        <v>27.133333333333336</v>
      </c>
      <c r="C31" s="39">
        <v>26.366666666666671</v>
      </c>
      <c r="D31" s="39">
        <v>28.416666666666668</v>
      </c>
      <c r="E31" s="51">
        <v>8.6999999999999993</v>
      </c>
      <c r="F31" s="51">
        <v>9.9</v>
      </c>
      <c r="G31" s="51">
        <v>10.5</v>
      </c>
      <c r="H31" s="51">
        <v>14.000000000000002</v>
      </c>
      <c r="I31" s="51">
        <v>15.2</v>
      </c>
      <c r="J31" s="51">
        <v>16.3</v>
      </c>
      <c r="K31" s="51">
        <v>12.8</v>
      </c>
      <c r="L31" s="51">
        <v>14.6</v>
      </c>
      <c r="M31" s="51">
        <v>52.550000000000004</v>
      </c>
      <c r="N31" s="51">
        <v>55.2</v>
      </c>
      <c r="O31" s="51">
        <v>55.800000000000004</v>
      </c>
      <c r="P31" s="51">
        <v>56.65</v>
      </c>
      <c r="Q31" s="8">
        <v>15.7</v>
      </c>
    </row>
    <row r="32" spans="1:17" x14ac:dyDescent="0.45">
      <c r="A32" s="39">
        <v>36</v>
      </c>
      <c r="B32" s="39">
        <v>48.199999999999996</v>
      </c>
      <c r="C32" s="39">
        <v>51.833333333333336</v>
      </c>
      <c r="D32" s="39">
        <v>56.5</v>
      </c>
      <c r="E32" s="51">
        <v>51.4</v>
      </c>
      <c r="F32" s="51">
        <v>63.1</v>
      </c>
      <c r="G32" s="51">
        <v>64.900000000000006</v>
      </c>
      <c r="H32" s="51">
        <v>72.5</v>
      </c>
      <c r="I32" s="51">
        <v>19.8</v>
      </c>
      <c r="J32" s="51">
        <v>16.900000000000002</v>
      </c>
      <c r="K32" s="51">
        <v>22.2</v>
      </c>
      <c r="L32" s="51">
        <v>26.900000000000002</v>
      </c>
      <c r="M32" s="51">
        <v>36.800000000000004</v>
      </c>
      <c r="N32" s="51">
        <v>64.599999999999994</v>
      </c>
      <c r="O32" s="51">
        <v>68.400000000000006</v>
      </c>
      <c r="P32" s="51">
        <v>70.099999999999994</v>
      </c>
      <c r="Q32" s="8">
        <v>35.6</v>
      </c>
    </row>
    <row r="33" spans="1:17" x14ac:dyDescent="0.45">
      <c r="A33" s="39">
        <v>63.300000000000004</v>
      </c>
      <c r="B33" s="39">
        <v>58.75</v>
      </c>
      <c r="C33" s="39">
        <v>55.683333333333337</v>
      </c>
      <c r="D33" s="39">
        <v>56.983333333333327</v>
      </c>
      <c r="E33" s="51">
        <v>31.5</v>
      </c>
      <c r="F33" s="51">
        <v>29.2</v>
      </c>
      <c r="G33" s="51">
        <v>32.700000000000003</v>
      </c>
      <c r="H33" s="51">
        <v>32.700000000000003</v>
      </c>
      <c r="I33" s="51">
        <v>83.6</v>
      </c>
      <c r="J33" s="51">
        <v>80.7</v>
      </c>
      <c r="K33" s="51">
        <v>77.100000000000009</v>
      </c>
      <c r="L33" s="51">
        <v>79.5</v>
      </c>
      <c r="M33" s="51">
        <v>74.800000000000011</v>
      </c>
      <c r="N33" s="51">
        <v>66.350000000000009</v>
      </c>
      <c r="O33" s="51">
        <v>57.25</v>
      </c>
      <c r="P33" s="51">
        <v>58.75</v>
      </c>
      <c r="Q33" s="8">
        <v>46.7</v>
      </c>
    </row>
    <row r="34" spans="1:17" x14ac:dyDescent="0.45">
      <c r="A34" s="39">
        <v>67.083333333333329</v>
      </c>
      <c r="B34" s="39">
        <v>63.81666666666667</v>
      </c>
      <c r="C34" s="39">
        <v>66.816666666666663</v>
      </c>
      <c r="D34" s="39">
        <v>72.466666666666683</v>
      </c>
      <c r="E34" s="51">
        <v>70.099999999999994</v>
      </c>
      <c r="F34" s="51">
        <v>56.100000000000009</v>
      </c>
      <c r="G34" s="51">
        <v>71.899999999999991</v>
      </c>
      <c r="H34" s="51">
        <v>80.100000000000009</v>
      </c>
      <c r="I34" s="51">
        <v>47.3</v>
      </c>
      <c r="J34" s="51">
        <v>49.7</v>
      </c>
      <c r="K34" s="51">
        <v>59.599999999999994</v>
      </c>
      <c r="L34" s="51">
        <v>67.2</v>
      </c>
      <c r="M34" s="51">
        <v>83.85</v>
      </c>
      <c r="N34" s="51">
        <v>85.65</v>
      </c>
      <c r="O34" s="51">
        <v>68.95</v>
      </c>
      <c r="P34" s="51">
        <v>70.100000000000009</v>
      </c>
      <c r="Q34" s="8">
        <v>87.1</v>
      </c>
    </row>
    <row r="35" spans="1:17" x14ac:dyDescent="0.45">
      <c r="A35" s="39">
        <v>25.183333333333334</v>
      </c>
      <c r="B35" s="39">
        <v>26.466666666666669</v>
      </c>
      <c r="C35" s="39">
        <v>27.233333333333331</v>
      </c>
      <c r="D35" s="39">
        <v>26.766666666666669</v>
      </c>
      <c r="E35" s="51">
        <v>17.5</v>
      </c>
      <c r="F35" s="51">
        <v>19.8</v>
      </c>
      <c r="G35" s="51">
        <v>20.399999999999999</v>
      </c>
      <c r="H35" s="51">
        <v>18.7</v>
      </c>
      <c r="I35" s="51">
        <v>24.5</v>
      </c>
      <c r="J35" s="51">
        <v>22.2</v>
      </c>
      <c r="K35" s="51">
        <v>14.000000000000002</v>
      </c>
      <c r="L35" s="51">
        <v>13.4</v>
      </c>
      <c r="M35" s="51">
        <v>33.549999999999997</v>
      </c>
      <c r="N35" s="51">
        <v>37.4</v>
      </c>
      <c r="O35" s="51">
        <v>47.3</v>
      </c>
      <c r="P35" s="51">
        <v>48.2</v>
      </c>
      <c r="Q35" s="8">
        <v>24.5</v>
      </c>
    </row>
    <row r="36" spans="1:17" x14ac:dyDescent="0.45">
      <c r="A36" s="39">
        <v>48.300000000000004</v>
      </c>
      <c r="B36" s="39">
        <v>28.383333333333336</v>
      </c>
      <c r="C36" s="39">
        <v>27.933333333333334</v>
      </c>
      <c r="D36" s="39">
        <v>27.533333333333331</v>
      </c>
      <c r="E36" s="51">
        <v>52.6</v>
      </c>
      <c r="F36" s="51">
        <v>28.000000000000004</v>
      </c>
      <c r="G36" s="51">
        <v>29.799999999999997</v>
      </c>
      <c r="H36" s="51">
        <v>28.599999999999998</v>
      </c>
      <c r="I36" s="51">
        <v>62.5</v>
      </c>
      <c r="J36" s="51">
        <v>39.1</v>
      </c>
      <c r="K36" s="51">
        <v>38</v>
      </c>
      <c r="L36" s="51">
        <v>38</v>
      </c>
      <c r="M36" s="51">
        <v>29.8</v>
      </c>
      <c r="N36" s="51">
        <v>18.05</v>
      </c>
      <c r="O36" s="51">
        <v>16</v>
      </c>
      <c r="P36" s="51">
        <v>16</v>
      </c>
      <c r="Q36" s="8">
        <v>30.4</v>
      </c>
    </row>
    <row r="37" spans="1:17" x14ac:dyDescent="0.45">
      <c r="A37" s="39">
        <v>47.916666666666664</v>
      </c>
      <c r="B37" s="39">
        <v>47.333333333333336</v>
      </c>
      <c r="C37" s="39">
        <v>45.666666666666664</v>
      </c>
      <c r="D37" s="39">
        <v>47.716666666666669</v>
      </c>
      <c r="E37" s="51">
        <v>53.800000000000004</v>
      </c>
      <c r="F37" s="51">
        <v>56.699999999999996</v>
      </c>
      <c r="G37" s="51">
        <v>61.9</v>
      </c>
      <c r="H37" s="51">
        <v>68.400000000000006</v>
      </c>
      <c r="I37" s="51">
        <v>28.000000000000004</v>
      </c>
      <c r="J37" s="51">
        <v>26.900000000000002</v>
      </c>
      <c r="K37" s="51">
        <v>26.900000000000002</v>
      </c>
      <c r="L37" s="51">
        <v>23.3</v>
      </c>
      <c r="M37" s="51">
        <v>61.95</v>
      </c>
      <c r="N37" s="51">
        <v>58.400000000000006</v>
      </c>
      <c r="O37" s="51">
        <v>48.2</v>
      </c>
      <c r="P37" s="51">
        <v>51.449999999999996</v>
      </c>
      <c r="Q37" s="8">
        <v>38</v>
      </c>
    </row>
    <row r="38" spans="1:17" x14ac:dyDescent="0.45">
      <c r="A38" s="39">
        <v>13.483333333333334</v>
      </c>
      <c r="B38" s="39">
        <v>12.333333333333334</v>
      </c>
      <c r="C38" s="39">
        <v>23.45</v>
      </c>
      <c r="D38" s="39">
        <v>23.933333333333334</v>
      </c>
      <c r="E38" s="51">
        <v>23.3</v>
      </c>
      <c r="F38" s="51">
        <v>16.3</v>
      </c>
      <c r="G38" s="51">
        <v>18.7</v>
      </c>
      <c r="H38" s="51">
        <v>22.2</v>
      </c>
      <c r="I38" s="51">
        <v>9.3000000000000007</v>
      </c>
      <c r="J38" s="51">
        <v>10.5</v>
      </c>
      <c r="K38" s="51">
        <v>22.8</v>
      </c>
      <c r="L38" s="51">
        <v>25.7</v>
      </c>
      <c r="M38" s="51">
        <v>7.85</v>
      </c>
      <c r="N38" s="51">
        <v>10.200000000000001</v>
      </c>
      <c r="O38" s="51">
        <v>28.85</v>
      </c>
      <c r="P38" s="51">
        <v>23.9</v>
      </c>
      <c r="Q38" s="8">
        <v>26.3</v>
      </c>
    </row>
    <row r="39" spans="1:17" x14ac:dyDescent="0.45">
      <c r="A39" s="39">
        <v>15.733333333333333</v>
      </c>
      <c r="B39" s="39">
        <v>16.333333333333332</v>
      </c>
      <c r="C39" s="39">
        <v>27.333333333333332</v>
      </c>
      <c r="D39" s="39">
        <v>23.816666666666666</v>
      </c>
      <c r="E39" s="51">
        <v>19.2</v>
      </c>
      <c r="F39" s="51">
        <v>21</v>
      </c>
      <c r="G39" s="51">
        <v>22.2</v>
      </c>
      <c r="H39" s="51">
        <v>19.2</v>
      </c>
      <c r="I39" s="51">
        <v>11.1</v>
      </c>
      <c r="J39" s="51">
        <v>7.6</v>
      </c>
      <c r="K39" s="51">
        <v>39.1</v>
      </c>
      <c r="L39" s="51">
        <v>28.000000000000004</v>
      </c>
      <c r="M39" s="51">
        <v>16.899999999999999</v>
      </c>
      <c r="N39" s="51">
        <v>20.399999999999999</v>
      </c>
      <c r="O39" s="51">
        <v>20.7</v>
      </c>
      <c r="P39" s="51">
        <v>24.250000000000004</v>
      </c>
      <c r="Q39" s="8">
        <v>22.8</v>
      </c>
    </row>
    <row r="40" spans="1:17" x14ac:dyDescent="0.45">
      <c r="A40" s="39">
        <v>83.283333333333331</v>
      </c>
      <c r="B40" s="39">
        <v>86.8</v>
      </c>
      <c r="C40" s="39">
        <v>84.533333333333331</v>
      </c>
      <c r="D40" s="39">
        <v>80.933333333333351</v>
      </c>
      <c r="E40" s="51">
        <v>90</v>
      </c>
      <c r="F40" s="51">
        <v>90</v>
      </c>
      <c r="G40" s="51">
        <v>93.5</v>
      </c>
      <c r="H40" s="51">
        <v>92.300000000000011</v>
      </c>
      <c r="I40" s="51">
        <v>87.7</v>
      </c>
      <c r="J40" s="51">
        <v>91.2</v>
      </c>
      <c r="K40" s="51">
        <v>90</v>
      </c>
      <c r="L40" s="51">
        <v>80.100000000000009</v>
      </c>
      <c r="M40" s="51">
        <v>72.150000000000006</v>
      </c>
      <c r="N40" s="51">
        <v>79.2</v>
      </c>
      <c r="O40" s="51">
        <v>70.099999999999994</v>
      </c>
      <c r="P40" s="51">
        <v>70.400000000000006</v>
      </c>
      <c r="Q40" s="8">
        <v>95.899999999999991</v>
      </c>
    </row>
    <row r="41" spans="1:17" x14ac:dyDescent="0.45">
      <c r="A41" s="39">
        <v>4.333333333333333</v>
      </c>
      <c r="B41" s="39">
        <v>2.4333333333333336</v>
      </c>
      <c r="C41" s="39">
        <v>4.3666666666666663</v>
      </c>
      <c r="D41" s="39">
        <v>4.7333333333333334</v>
      </c>
      <c r="E41" s="51">
        <v>0</v>
      </c>
      <c r="F41" s="51">
        <v>0</v>
      </c>
      <c r="G41" s="51">
        <v>0</v>
      </c>
      <c r="H41" s="51">
        <v>0</v>
      </c>
      <c r="I41" s="51">
        <v>4.5999999999999996</v>
      </c>
      <c r="J41" s="51">
        <v>3.5000000000000004</v>
      </c>
      <c r="K41" s="51">
        <v>2.9000000000000004</v>
      </c>
      <c r="L41" s="51">
        <v>2.2999999999999998</v>
      </c>
      <c r="M41" s="51">
        <v>8.4</v>
      </c>
      <c r="N41" s="51">
        <v>3.8</v>
      </c>
      <c r="O41" s="51">
        <v>10.199999999999999</v>
      </c>
      <c r="P41" s="51">
        <v>11.9</v>
      </c>
      <c r="Q41" s="8">
        <v>0</v>
      </c>
    </row>
    <row r="42" spans="1:17" x14ac:dyDescent="0.45">
      <c r="A42" s="39">
        <v>73.63333333333334</v>
      </c>
      <c r="B42" s="39">
        <v>75.416666666666671</v>
      </c>
      <c r="C42" s="39">
        <v>72.850000000000009</v>
      </c>
      <c r="D42" s="39">
        <v>68.683333333333323</v>
      </c>
      <c r="E42" s="51">
        <v>73.599999999999994</v>
      </c>
      <c r="F42" s="51">
        <v>76</v>
      </c>
      <c r="G42" s="51">
        <v>71.3</v>
      </c>
      <c r="H42" s="51">
        <v>63.7</v>
      </c>
      <c r="I42" s="51">
        <v>86.5</v>
      </c>
      <c r="J42" s="51">
        <v>83.6</v>
      </c>
      <c r="K42" s="51">
        <v>74.2</v>
      </c>
      <c r="L42" s="51">
        <v>72.5</v>
      </c>
      <c r="M42" s="51">
        <v>60.800000000000004</v>
      </c>
      <c r="N42" s="51">
        <v>66.649999999999991</v>
      </c>
      <c r="O42" s="51">
        <v>73.05</v>
      </c>
      <c r="P42" s="51">
        <v>69.849999999999994</v>
      </c>
      <c r="Q42" s="8">
        <v>70.099999999999994</v>
      </c>
    </row>
    <row r="43" spans="1:17" x14ac:dyDescent="0.45">
      <c r="A43" s="39">
        <v>76.066666666666677</v>
      </c>
      <c r="B43" s="39">
        <v>75.099999999999994</v>
      </c>
      <c r="C43" s="39">
        <v>75.600000000000009</v>
      </c>
      <c r="D43" s="39">
        <v>55.133333333333333</v>
      </c>
      <c r="E43" s="51">
        <v>83</v>
      </c>
      <c r="F43" s="51">
        <v>81.2</v>
      </c>
      <c r="G43" s="51">
        <v>80.7</v>
      </c>
      <c r="H43" s="51">
        <v>49.1</v>
      </c>
      <c r="I43" s="51">
        <v>77.100000000000009</v>
      </c>
      <c r="J43" s="51">
        <v>71.899999999999991</v>
      </c>
      <c r="K43" s="51">
        <v>77.7</v>
      </c>
      <c r="L43" s="51">
        <v>56.699999999999996</v>
      </c>
      <c r="M43" s="51">
        <v>68.099999999999994</v>
      </c>
      <c r="N43" s="51">
        <v>72.199999999999989</v>
      </c>
      <c r="O43" s="51">
        <v>68.400000000000006</v>
      </c>
      <c r="P43" s="51">
        <v>59.600000000000009</v>
      </c>
      <c r="Q43" s="8">
        <v>62.5</v>
      </c>
    </row>
    <row r="44" spans="1:17" x14ac:dyDescent="0.45">
      <c r="A44" s="39">
        <v>57.95000000000001</v>
      </c>
      <c r="B44" s="39">
        <v>51.31666666666667</v>
      </c>
      <c r="C44" s="39">
        <v>46.133333333333333</v>
      </c>
      <c r="D44" s="39">
        <v>51.133333333333326</v>
      </c>
      <c r="E44" s="51">
        <v>56.100000000000009</v>
      </c>
      <c r="F44" s="51">
        <v>63.7</v>
      </c>
      <c r="G44" s="51">
        <v>60.8</v>
      </c>
      <c r="H44" s="51">
        <v>57.3</v>
      </c>
      <c r="I44" s="51">
        <v>60.8</v>
      </c>
      <c r="J44" s="51">
        <v>36.199999999999996</v>
      </c>
      <c r="K44" s="51">
        <v>38.5</v>
      </c>
      <c r="L44" s="51">
        <v>50.8</v>
      </c>
      <c r="M44" s="51">
        <v>56.95</v>
      </c>
      <c r="N44" s="51">
        <v>54.050000000000004</v>
      </c>
      <c r="O44" s="51">
        <v>39.1</v>
      </c>
      <c r="P44" s="51">
        <v>45.3</v>
      </c>
      <c r="Q44" s="8">
        <v>61.4</v>
      </c>
    </row>
    <row r="45" spans="1:17" x14ac:dyDescent="0.45">
      <c r="A45" s="39">
        <v>70.88333333333334</v>
      </c>
      <c r="B45" s="39">
        <v>76.350000000000009</v>
      </c>
      <c r="C45" s="39">
        <v>76.483333333333334</v>
      </c>
      <c r="D45" s="39">
        <v>74.63333333333334</v>
      </c>
      <c r="E45" s="51">
        <v>66</v>
      </c>
      <c r="F45" s="51">
        <v>68.400000000000006</v>
      </c>
      <c r="G45" s="51">
        <v>69</v>
      </c>
      <c r="H45" s="51">
        <v>69</v>
      </c>
      <c r="I45" s="51">
        <v>89.4</v>
      </c>
      <c r="J45" s="51">
        <v>96.399999999999991</v>
      </c>
      <c r="K45" s="51">
        <v>84.2</v>
      </c>
      <c r="L45" s="51">
        <v>83</v>
      </c>
      <c r="M45" s="51">
        <v>57.25</v>
      </c>
      <c r="N45" s="51">
        <v>64.25</v>
      </c>
      <c r="O45" s="51">
        <v>76.25</v>
      </c>
      <c r="P45" s="51">
        <v>71.900000000000006</v>
      </c>
      <c r="Q45" s="8">
        <v>69</v>
      </c>
    </row>
    <row r="46" spans="1:17" x14ac:dyDescent="0.45">
      <c r="A46" s="39">
        <v>66.2</v>
      </c>
      <c r="B46" s="39">
        <v>50.349999999999994</v>
      </c>
      <c r="C46" s="39">
        <v>48.85</v>
      </c>
      <c r="D46" s="39">
        <v>59.133333333333326</v>
      </c>
      <c r="E46" s="51">
        <v>69.5</v>
      </c>
      <c r="F46" s="51">
        <v>51.4</v>
      </c>
      <c r="G46" s="51">
        <v>46.1</v>
      </c>
      <c r="H46" s="51">
        <v>76.599999999999994</v>
      </c>
      <c r="I46" s="51">
        <v>57.8</v>
      </c>
      <c r="J46" s="51">
        <v>57.3</v>
      </c>
      <c r="K46" s="51">
        <v>54.900000000000006</v>
      </c>
      <c r="L46" s="51">
        <v>59.599999999999994</v>
      </c>
      <c r="M46" s="51">
        <v>71.3</v>
      </c>
      <c r="N46" s="51">
        <v>42.349999999999994</v>
      </c>
      <c r="O46" s="51">
        <v>45.55</v>
      </c>
      <c r="P46" s="51">
        <v>41.199999999999996</v>
      </c>
      <c r="Q46" s="8">
        <v>61.9</v>
      </c>
    </row>
    <row r="47" spans="1:17" x14ac:dyDescent="0.45">
      <c r="A47" s="39">
        <v>87.183333333333323</v>
      </c>
      <c r="B47" s="39">
        <v>90.683333333333337</v>
      </c>
      <c r="C47" s="39">
        <v>92.350000000000009</v>
      </c>
      <c r="D47" s="39">
        <v>92.916666666666671</v>
      </c>
      <c r="E47" s="51">
        <v>91.2</v>
      </c>
      <c r="F47" s="51">
        <v>95.3</v>
      </c>
      <c r="G47" s="51">
        <v>98.2</v>
      </c>
      <c r="H47" s="51">
        <v>97.6</v>
      </c>
      <c r="I47" s="51">
        <v>93.5</v>
      </c>
      <c r="J47" s="51">
        <v>97</v>
      </c>
      <c r="K47" s="51">
        <v>94.1</v>
      </c>
      <c r="L47" s="51">
        <v>96.399999999999991</v>
      </c>
      <c r="M47" s="51">
        <v>76.849999999999994</v>
      </c>
      <c r="N47" s="51">
        <v>79.75</v>
      </c>
      <c r="O47" s="51">
        <v>84.75</v>
      </c>
      <c r="P47" s="51">
        <v>84.75</v>
      </c>
      <c r="Q47" s="8">
        <v>96.399999999999991</v>
      </c>
    </row>
    <row r="48" spans="1:17" x14ac:dyDescent="0.45">
      <c r="A48" s="39">
        <v>57.866666666666667</v>
      </c>
      <c r="B48" s="39">
        <v>68.649999999999991</v>
      </c>
      <c r="C48" s="39">
        <v>64</v>
      </c>
      <c r="D48" s="39">
        <v>62.9</v>
      </c>
      <c r="E48" s="51">
        <v>56.699999999999996</v>
      </c>
      <c r="F48" s="51">
        <v>94.699999999999989</v>
      </c>
      <c r="G48" s="51">
        <v>95.899999999999991</v>
      </c>
      <c r="H48" s="51">
        <v>89.4</v>
      </c>
      <c r="I48" s="51">
        <v>45</v>
      </c>
      <c r="J48" s="51">
        <v>46.1</v>
      </c>
      <c r="K48" s="51">
        <v>33.300000000000004</v>
      </c>
      <c r="L48" s="51">
        <v>36.199999999999996</v>
      </c>
      <c r="M48" s="51">
        <v>71.900000000000006</v>
      </c>
      <c r="N48" s="51">
        <v>65.150000000000006</v>
      </c>
      <c r="O48" s="51">
        <v>62.8</v>
      </c>
      <c r="P48" s="51">
        <v>63.1</v>
      </c>
      <c r="Q48" s="8">
        <v>90.600000000000009</v>
      </c>
    </row>
    <row r="49" spans="1:17" x14ac:dyDescent="0.45">
      <c r="A49" s="39">
        <v>19.95</v>
      </c>
      <c r="B49" s="39">
        <v>14.983333333333334</v>
      </c>
      <c r="C49" s="39">
        <v>18.750000000000004</v>
      </c>
      <c r="D49" s="39">
        <v>22.183333333333334</v>
      </c>
      <c r="E49" s="51">
        <v>15.2</v>
      </c>
      <c r="F49" s="51">
        <v>10.5</v>
      </c>
      <c r="G49" s="51">
        <v>8.6999999999999993</v>
      </c>
      <c r="H49" s="51">
        <v>8.6999999999999993</v>
      </c>
      <c r="I49" s="51">
        <v>5.8000000000000007</v>
      </c>
      <c r="J49" s="51">
        <v>6.4</v>
      </c>
      <c r="K49" s="51">
        <v>9.9</v>
      </c>
      <c r="L49" s="51">
        <v>18.7</v>
      </c>
      <c r="M49" s="51">
        <v>38.85</v>
      </c>
      <c r="N49" s="51">
        <v>28.05</v>
      </c>
      <c r="O49" s="51">
        <v>37.650000000000006</v>
      </c>
      <c r="P49" s="51">
        <v>39.15</v>
      </c>
      <c r="Q49" s="8">
        <v>10.5</v>
      </c>
    </row>
    <row r="50" spans="1:17" x14ac:dyDescent="0.45">
      <c r="A50" s="39">
        <v>70.016666666666666</v>
      </c>
      <c r="B50" s="39">
        <v>68.25</v>
      </c>
      <c r="C50" s="39">
        <v>72.083333333333343</v>
      </c>
      <c r="D50" s="39">
        <v>77.533333333333317</v>
      </c>
      <c r="E50" s="51">
        <v>52</v>
      </c>
      <c r="F50" s="51">
        <v>54.300000000000004</v>
      </c>
      <c r="G50" s="51">
        <v>55.500000000000007</v>
      </c>
      <c r="H50" s="51">
        <v>60.199999999999996</v>
      </c>
      <c r="I50" s="51">
        <v>77.7</v>
      </c>
      <c r="J50" s="51">
        <v>74.2</v>
      </c>
      <c r="K50" s="51">
        <v>80.100000000000009</v>
      </c>
      <c r="L50" s="51">
        <v>90</v>
      </c>
      <c r="M50" s="51">
        <v>80.349999999999994</v>
      </c>
      <c r="N50" s="51">
        <v>76.25</v>
      </c>
      <c r="O50" s="51">
        <v>80.650000000000006</v>
      </c>
      <c r="P50" s="51">
        <v>82.399999999999991</v>
      </c>
      <c r="Q50" s="8">
        <v>60.199999999999996</v>
      </c>
    </row>
    <row r="51" spans="1:17" x14ac:dyDescent="0.45">
      <c r="A51" s="39">
        <v>54.716666666666669</v>
      </c>
      <c r="B51" s="39">
        <v>50.833333333333336</v>
      </c>
      <c r="C51" s="39">
        <v>45.95000000000001</v>
      </c>
      <c r="D51" s="39">
        <v>46.633333333333333</v>
      </c>
      <c r="E51" s="51">
        <v>45</v>
      </c>
      <c r="F51" s="51">
        <v>48.5</v>
      </c>
      <c r="G51" s="51">
        <v>45</v>
      </c>
      <c r="H51" s="51">
        <v>50.8</v>
      </c>
      <c r="I51" s="51">
        <v>38.5</v>
      </c>
      <c r="J51" s="51">
        <v>47.9</v>
      </c>
      <c r="K51" s="51">
        <v>39.700000000000003</v>
      </c>
      <c r="L51" s="51">
        <v>39.700000000000003</v>
      </c>
      <c r="M51" s="51">
        <v>80.650000000000006</v>
      </c>
      <c r="N51" s="51">
        <v>56.100000000000009</v>
      </c>
      <c r="O51" s="51">
        <v>53.150000000000006</v>
      </c>
      <c r="P51" s="51">
        <v>49.4</v>
      </c>
      <c r="Q51" s="8">
        <v>52.6</v>
      </c>
    </row>
    <row r="52" spans="1:17" x14ac:dyDescent="0.45">
      <c r="A52" s="39">
        <v>2.9499999999999997</v>
      </c>
      <c r="B52" s="39">
        <v>3.8166666666666664</v>
      </c>
      <c r="C52" s="39">
        <v>2.8666666666666667</v>
      </c>
      <c r="D52" s="39">
        <v>2.7666666666666671</v>
      </c>
      <c r="E52" s="51">
        <v>4</v>
      </c>
      <c r="F52" s="51">
        <v>4</v>
      </c>
      <c r="G52" s="51">
        <v>2.2999999999999998</v>
      </c>
      <c r="H52" s="51">
        <v>2.2999999999999998</v>
      </c>
      <c r="I52" s="51">
        <v>2.2999999999999998</v>
      </c>
      <c r="J52" s="51">
        <v>4.5999999999999996</v>
      </c>
      <c r="K52" s="51">
        <v>4.5999999999999996</v>
      </c>
      <c r="L52" s="51">
        <v>4</v>
      </c>
      <c r="M52" s="51">
        <v>2.5499999999999998</v>
      </c>
      <c r="N52" s="51">
        <v>2.8499999999999996</v>
      </c>
      <c r="O52" s="51">
        <v>1.7000000000000002</v>
      </c>
      <c r="P52" s="51">
        <v>2</v>
      </c>
      <c r="Q52" s="8">
        <v>0.5</v>
      </c>
    </row>
    <row r="53" spans="1:17" x14ac:dyDescent="0.45">
      <c r="A53" s="39">
        <v>13.699999999999998</v>
      </c>
      <c r="B53" s="39">
        <v>13.4</v>
      </c>
      <c r="C53" s="39">
        <v>15.616666666666667</v>
      </c>
      <c r="D53" s="39">
        <v>15.850000000000001</v>
      </c>
      <c r="E53" s="51">
        <v>9.9</v>
      </c>
      <c r="F53" s="51">
        <v>11.600000000000001</v>
      </c>
      <c r="G53" s="51">
        <v>11.600000000000001</v>
      </c>
      <c r="H53" s="51">
        <v>11.1</v>
      </c>
      <c r="I53" s="51">
        <v>10.5</v>
      </c>
      <c r="J53" s="51">
        <v>14.000000000000002</v>
      </c>
      <c r="K53" s="51">
        <v>21</v>
      </c>
      <c r="L53" s="51">
        <v>21.6</v>
      </c>
      <c r="M53" s="51">
        <v>20.7</v>
      </c>
      <c r="N53" s="51">
        <v>14.6</v>
      </c>
      <c r="O53" s="51">
        <v>14.25</v>
      </c>
      <c r="P53" s="51">
        <v>14.85</v>
      </c>
      <c r="Q53" s="8">
        <v>13.4</v>
      </c>
    </row>
    <row r="54" spans="1:17" x14ac:dyDescent="0.45">
      <c r="A54" s="39">
        <v>62.633333333333326</v>
      </c>
      <c r="B54" s="39">
        <v>57.533333333333339</v>
      </c>
      <c r="C54" s="39">
        <v>63.016666666666673</v>
      </c>
      <c r="D54" s="39">
        <v>59.6</v>
      </c>
      <c r="E54" s="51">
        <v>71.3</v>
      </c>
      <c r="F54" s="51">
        <v>77.100000000000009</v>
      </c>
      <c r="G54" s="51">
        <v>77.7</v>
      </c>
      <c r="H54" s="51">
        <v>74.8</v>
      </c>
      <c r="I54" s="51">
        <v>57.3</v>
      </c>
      <c r="J54" s="51">
        <v>36.799999999999997</v>
      </c>
      <c r="K54" s="51">
        <v>64.3</v>
      </c>
      <c r="L54" s="51">
        <v>57.3</v>
      </c>
      <c r="M54" s="51">
        <v>59.3</v>
      </c>
      <c r="N54" s="51">
        <v>58.7</v>
      </c>
      <c r="O54" s="51">
        <v>47.050000000000004</v>
      </c>
      <c r="P54" s="51">
        <v>46.7</v>
      </c>
      <c r="Q54" s="8">
        <v>75.400000000000006</v>
      </c>
    </row>
    <row r="55" spans="1:17" x14ac:dyDescent="0.45">
      <c r="A55" s="39">
        <v>73.816666666666663</v>
      </c>
      <c r="B55" s="39">
        <v>39.933333333333337</v>
      </c>
      <c r="C55" s="39">
        <v>42.033333333333331</v>
      </c>
      <c r="D55" s="39">
        <v>40.316666666666663</v>
      </c>
      <c r="E55" s="51">
        <v>74.2</v>
      </c>
      <c r="F55" s="51">
        <v>25.1</v>
      </c>
      <c r="G55" s="51">
        <v>23.3</v>
      </c>
      <c r="H55" s="51">
        <v>25.7</v>
      </c>
      <c r="I55" s="51">
        <v>81.8</v>
      </c>
      <c r="J55" s="51">
        <v>53.800000000000004</v>
      </c>
      <c r="K55" s="51">
        <v>51.4</v>
      </c>
      <c r="L55" s="51">
        <v>45.6</v>
      </c>
      <c r="M55" s="51">
        <v>65.45</v>
      </c>
      <c r="N55" s="51">
        <v>40.9</v>
      </c>
      <c r="O55" s="51">
        <v>51.4</v>
      </c>
      <c r="P55" s="51">
        <v>49.65</v>
      </c>
      <c r="Q55" s="8">
        <v>22.2</v>
      </c>
    </row>
    <row r="56" spans="1:17" x14ac:dyDescent="0.45">
      <c r="A56" s="39">
        <v>8.1666666666666661</v>
      </c>
      <c r="B56" s="39">
        <v>10.966666666666667</v>
      </c>
      <c r="C56" s="39">
        <v>10.383333333333333</v>
      </c>
      <c r="D56" s="39">
        <v>10.950000000000001</v>
      </c>
      <c r="E56" s="51">
        <v>2.9000000000000004</v>
      </c>
      <c r="F56" s="51">
        <v>2.2999999999999998</v>
      </c>
      <c r="G56" s="51">
        <v>3.5000000000000004</v>
      </c>
      <c r="H56" s="51">
        <v>4.5999999999999996</v>
      </c>
      <c r="I56" s="51">
        <v>3.5000000000000004</v>
      </c>
      <c r="J56" s="51">
        <v>2.2999999999999998</v>
      </c>
      <c r="K56" s="51">
        <v>1.0999999999999999</v>
      </c>
      <c r="L56" s="51">
        <v>1.7000000000000002</v>
      </c>
      <c r="M56" s="51">
        <v>18.100000000000001</v>
      </c>
      <c r="N56" s="51">
        <v>28.3</v>
      </c>
      <c r="O56" s="51">
        <v>26.549999999999997</v>
      </c>
      <c r="P56" s="51">
        <v>26.55</v>
      </c>
      <c r="Q56" s="8">
        <v>5.2</v>
      </c>
    </row>
    <row r="57" spans="1:17" x14ac:dyDescent="0.45">
      <c r="A57" s="39">
        <v>40.216666666666669</v>
      </c>
      <c r="B57" s="39">
        <v>34.666666666666664</v>
      </c>
      <c r="C57" s="39">
        <v>36.68333333333333</v>
      </c>
      <c r="D57" s="39">
        <v>38.849999999999994</v>
      </c>
      <c r="E57" s="51">
        <v>36.799999999999997</v>
      </c>
      <c r="F57" s="51">
        <v>43.8</v>
      </c>
      <c r="G57" s="51">
        <v>43.8</v>
      </c>
      <c r="H57" s="51">
        <v>43.8</v>
      </c>
      <c r="I57" s="51">
        <v>42.1</v>
      </c>
      <c r="J57" s="51">
        <v>18.7</v>
      </c>
      <c r="K57" s="51">
        <v>24.5</v>
      </c>
      <c r="L57" s="51">
        <v>30.4</v>
      </c>
      <c r="M57" s="51">
        <v>41.75</v>
      </c>
      <c r="N57" s="51">
        <v>41.5</v>
      </c>
      <c r="O57" s="51">
        <v>41.75</v>
      </c>
      <c r="P57" s="51">
        <v>42.35</v>
      </c>
      <c r="Q57" s="8">
        <v>39.1</v>
      </c>
    </row>
    <row r="58" spans="1:17" x14ac:dyDescent="0.45">
      <c r="A58" s="39">
        <v>19.533333333333335</v>
      </c>
      <c r="B58" s="39">
        <v>17.599999999999998</v>
      </c>
      <c r="C58" s="39">
        <v>16.933333333333334</v>
      </c>
      <c r="D58" s="39">
        <v>16.916666666666668</v>
      </c>
      <c r="E58" s="51">
        <v>26.3</v>
      </c>
      <c r="F58" s="51">
        <v>25.7</v>
      </c>
      <c r="G58" s="51">
        <v>25.1</v>
      </c>
      <c r="H58" s="51">
        <v>29.2</v>
      </c>
      <c r="I58" s="51">
        <v>19.2</v>
      </c>
      <c r="J58" s="51">
        <v>13.4</v>
      </c>
      <c r="K58" s="51">
        <v>7.6</v>
      </c>
      <c r="L58" s="51">
        <v>4.5999999999999996</v>
      </c>
      <c r="M58" s="51">
        <v>13.1</v>
      </c>
      <c r="N58" s="51">
        <v>13.7</v>
      </c>
      <c r="O58" s="51">
        <v>18.099999999999998</v>
      </c>
      <c r="P58" s="51">
        <v>16.950000000000003</v>
      </c>
      <c r="Q58" s="8">
        <v>31.5</v>
      </c>
    </row>
    <row r="59" spans="1:17" x14ac:dyDescent="0.45">
      <c r="A59" s="39">
        <v>64.166666666666671</v>
      </c>
      <c r="B59" s="39">
        <v>68.75</v>
      </c>
      <c r="C59" s="39">
        <v>68.583333333333329</v>
      </c>
      <c r="D59" s="39">
        <v>73.066666666666663</v>
      </c>
      <c r="E59" s="51">
        <v>55.500000000000007</v>
      </c>
      <c r="F59" s="51">
        <v>62.5</v>
      </c>
      <c r="G59" s="51">
        <v>53.800000000000004</v>
      </c>
      <c r="H59" s="51">
        <v>61.4</v>
      </c>
      <c r="I59" s="51">
        <v>70.099999999999994</v>
      </c>
      <c r="J59" s="51">
        <v>78.3</v>
      </c>
      <c r="K59" s="51">
        <v>86.5</v>
      </c>
      <c r="L59" s="51">
        <v>91.2</v>
      </c>
      <c r="M59" s="51">
        <v>66.900000000000006</v>
      </c>
      <c r="N59" s="51">
        <v>65.45</v>
      </c>
      <c r="O59" s="51">
        <v>65.45</v>
      </c>
      <c r="P59" s="51">
        <v>66.599999999999994</v>
      </c>
      <c r="Q59" s="8">
        <v>84.7</v>
      </c>
    </row>
    <row r="60" spans="1:17" x14ac:dyDescent="0.45">
      <c r="A60" s="39">
        <v>78.350000000000009</v>
      </c>
      <c r="B60" s="39">
        <v>76.733333333333334</v>
      </c>
      <c r="C60" s="39">
        <v>72.25</v>
      </c>
      <c r="D60" s="39">
        <v>72.766666666666666</v>
      </c>
      <c r="E60" s="51">
        <v>91.8</v>
      </c>
      <c r="F60" s="51">
        <v>92.300000000000011</v>
      </c>
      <c r="G60" s="51">
        <v>89.4</v>
      </c>
      <c r="H60" s="51">
        <v>88.3</v>
      </c>
      <c r="I60" s="51">
        <v>69</v>
      </c>
      <c r="J60" s="51">
        <v>78.900000000000006</v>
      </c>
      <c r="K60" s="51">
        <v>81.8</v>
      </c>
      <c r="L60" s="51">
        <v>84.7</v>
      </c>
      <c r="M60" s="51">
        <v>74.25</v>
      </c>
      <c r="N60" s="51">
        <v>59.000000000000007</v>
      </c>
      <c r="O60" s="51">
        <v>45.55</v>
      </c>
      <c r="P60" s="51">
        <v>45.3</v>
      </c>
      <c r="Q60" s="8">
        <v>79.5</v>
      </c>
    </row>
    <row r="61" spans="1:17" x14ac:dyDescent="0.45">
      <c r="A61" s="39">
        <v>77.850000000000009</v>
      </c>
      <c r="B61" s="39">
        <v>76.55</v>
      </c>
      <c r="C61" s="39">
        <v>75.166666666666671</v>
      </c>
      <c r="D61" s="39">
        <v>71.7</v>
      </c>
      <c r="E61" s="51">
        <v>76.599999999999994</v>
      </c>
      <c r="F61" s="51">
        <v>74.8</v>
      </c>
      <c r="G61" s="51">
        <v>69.5</v>
      </c>
      <c r="H61" s="51">
        <v>64.900000000000006</v>
      </c>
      <c r="I61" s="51">
        <v>84.2</v>
      </c>
      <c r="J61" s="51">
        <v>69.5</v>
      </c>
      <c r="K61" s="51">
        <v>69.5</v>
      </c>
      <c r="L61" s="51">
        <v>64.900000000000006</v>
      </c>
      <c r="M61" s="51">
        <v>72.75</v>
      </c>
      <c r="N61" s="51">
        <v>85.35</v>
      </c>
      <c r="O61" s="51">
        <v>86.5</v>
      </c>
      <c r="P61" s="51">
        <v>85.300000000000011</v>
      </c>
      <c r="Q61" s="8">
        <v>90</v>
      </c>
    </row>
    <row r="62" spans="1:17" x14ac:dyDescent="0.45">
      <c r="A62" s="39">
        <v>48.5</v>
      </c>
      <c r="B62" s="39">
        <v>46.833333333333336</v>
      </c>
      <c r="C62" s="39">
        <v>34.049999999999997</v>
      </c>
      <c r="D62" s="39">
        <v>39.516666666666666</v>
      </c>
      <c r="E62" s="51">
        <v>38</v>
      </c>
      <c r="F62" s="51">
        <v>39.1</v>
      </c>
      <c r="G62" s="51">
        <v>29.2</v>
      </c>
      <c r="H62" s="51">
        <v>27.400000000000002</v>
      </c>
      <c r="I62" s="51">
        <v>51.4</v>
      </c>
      <c r="J62" s="51">
        <v>37.4</v>
      </c>
      <c r="K62" s="51">
        <v>20.399999999999999</v>
      </c>
      <c r="L62" s="51">
        <v>37.4</v>
      </c>
      <c r="M62" s="51">
        <v>56.1</v>
      </c>
      <c r="N62" s="51">
        <v>64</v>
      </c>
      <c r="O62" s="51">
        <v>52.55</v>
      </c>
      <c r="P62" s="51">
        <v>53.75</v>
      </c>
      <c r="Q62" s="8">
        <v>41.5</v>
      </c>
    </row>
    <row r="63" spans="1:17" x14ac:dyDescent="0.45">
      <c r="A63" s="39">
        <v>68.666666666666671</v>
      </c>
      <c r="B63" s="39">
        <v>80.349999999999994</v>
      </c>
      <c r="C63" s="39">
        <v>81.45</v>
      </c>
      <c r="D63" s="39">
        <v>81.833333333333329</v>
      </c>
      <c r="E63" s="51">
        <v>69</v>
      </c>
      <c r="F63" s="51">
        <v>81.8</v>
      </c>
      <c r="G63" s="51">
        <v>87.7</v>
      </c>
      <c r="H63" s="51">
        <v>87.7</v>
      </c>
      <c r="I63" s="51">
        <v>59</v>
      </c>
      <c r="J63" s="51">
        <v>82.399999999999991</v>
      </c>
      <c r="K63" s="51">
        <v>83.6</v>
      </c>
      <c r="L63" s="51">
        <v>82.399999999999991</v>
      </c>
      <c r="M63" s="51">
        <v>78</v>
      </c>
      <c r="N63" s="51">
        <v>76.849999999999994</v>
      </c>
      <c r="O63" s="51">
        <v>73.05</v>
      </c>
      <c r="P63" s="51">
        <v>75.400000000000006</v>
      </c>
      <c r="Q63" s="8">
        <v>92.9</v>
      </c>
    </row>
    <row r="64" spans="1:17" x14ac:dyDescent="0.45">
      <c r="A64" s="39">
        <v>77.916666666666671</v>
      </c>
      <c r="B64" s="39">
        <v>78.162015503875963</v>
      </c>
      <c r="C64" s="39">
        <v>79.550000000000011</v>
      </c>
      <c r="D64" s="39">
        <v>75.38333333333334</v>
      </c>
      <c r="E64" s="51">
        <v>79.5</v>
      </c>
      <c r="F64" s="51">
        <v>73.599999999999994</v>
      </c>
      <c r="G64" s="51">
        <v>81.2</v>
      </c>
      <c r="H64" s="51">
        <v>66.600000000000009</v>
      </c>
      <c r="I64" s="51">
        <v>84.7</v>
      </c>
      <c r="J64" s="51">
        <v>90.600000000000009</v>
      </c>
      <c r="K64" s="51">
        <v>92.9</v>
      </c>
      <c r="L64" s="51">
        <v>93.5</v>
      </c>
      <c r="M64" s="51">
        <v>69.550000000000011</v>
      </c>
      <c r="N64" s="51">
        <v>70.286046511627916</v>
      </c>
      <c r="O64" s="51">
        <v>64.55</v>
      </c>
      <c r="P64" s="51">
        <v>66.05</v>
      </c>
      <c r="Q64" s="8">
        <v>80.7</v>
      </c>
    </row>
    <row r="65" spans="1:17" x14ac:dyDescent="0.45">
      <c r="A65" s="39">
        <v>25.3</v>
      </c>
      <c r="B65" s="39">
        <v>36.116666666666667</v>
      </c>
      <c r="C65" s="39">
        <v>41.5</v>
      </c>
      <c r="D65" s="39">
        <v>50.916666666666664</v>
      </c>
      <c r="E65" s="51">
        <v>13.4</v>
      </c>
      <c r="F65" s="51">
        <v>14.000000000000002</v>
      </c>
      <c r="G65" s="51">
        <v>14.6</v>
      </c>
      <c r="H65" s="51">
        <v>20.399999999999999</v>
      </c>
      <c r="I65" s="51">
        <v>29.2</v>
      </c>
      <c r="J65" s="51">
        <v>49.1</v>
      </c>
      <c r="K65" s="51">
        <v>64.900000000000006</v>
      </c>
      <c r="L65" s="51">
        <v>85.9</v>
      </c>
      <c r="M65" s="51">
        <v>33.299999999999997</v>
      </c>
      <c r="N65" s="51">
        <v>45.25</v>
      </c>
      <c r="O65" s="51">
        <v>45</v>
      </c>
      <c r="P65" s="51">
        <v>46.45</v>
      </c>
      <c r="Q65" s="8">
        <v>7.6</v>
      </c>
    </row>
    <row r="66" spans="1:17" x14ac:dyDescent="0.45">
      <c r="A66" s="39">
        <v>26.55</v>
      </c>
      <c r="B66" s="39">
        <v>31.616666666666671</v>
      </c>
      <c r="C66" s="39">
        <v>57.85</v>
      </c>
      <c r="D66" s="39">
        <v>61.933333333333337</v>
      </c>
      <c r="E66" s="51">
        <v>25.7</v>
      </c>
      <c r="F66" s="51">
        <v>27.400000000000002</v>
      </c>
      <c r="G66" s="51">
        <v>58.4</v>
      </c>
      <c r="H66" s="51">
        <v>71.3</v>
      </c>
      <c r="I66" s="51">
        <v>39.1</v>
      </c>
      <c r="J66" s="51">
        <v>48.5</v>
      </c>
      <c r="K66" s="51">
        <v>68.400000000000006</v>
      </c>
      <c r="L66" s="51">
        <v>70.7</v>
      </c>
      <c r="M66" s="51">
        <v>14.850000000000001</v>
      </c>
      <c r="N66" s="51">
        <v>18.95</v>
      </c>
      <c r="O66" s="51">
        <v>46.75</v>
      </c>
      <c r="P66" s="51">
        <v>43.8</v>
      </c>
      <c r="Q66" s="8">
        <v>34.5</v>
      </c>
    </row>
    <row r="67" spans="1:17" x14ac:dyDescent="0.45">
      <c r="A67" s="39">
        <v>5.1166666666666663</v>
      </c>
      <c r="B67" s="39">
        <v>5.7166666666666659</v>
      </c>
      <c r="C67" s="39">
        <v>4.8</v>
      </c>
      <c r="D67" s="39">
        <v>5.6166666666666671</v>
      </c>
      <c r="E67" s="51">
        <v>3.5000000000000004</v>
      </c>
      <c r="F67" s="51">
        <v>3.5000000000000004</v>
      </c>
      <c r="G67" s="51">
        <v>4</v>
      </c>
      <c r="H67" s="51">
        <v>2.9000000000000004</v>
      </c>
      <c r="I67" s="51">
        <v>4</v>
      </c>
      <c r="J67" s="51">
        <v>5.2</v>
      </c>
      <c r="K67" s="51">
        <v>4</v>
      </c>
      <c r="L67" s="51">
        <v>6.4</v>
      </c>
      <c r="M67" s="51">
        <v>7.85</v>
      </c>
      <c r="N67" s="51">
        <v>8.4499999999999993</v>
      </c>
      <c r="O67" s="51">
        <v>6.4</v>
      </c>
      <c r="P67" s="51">
        <v>7.55</v>
      </c>
      <c r="Q67" s="8">
        <v>6.4</v>
      </c>
    </row>
    <row r="68" spans="1:17" x14ac:dyDescent="0.45">
      <c r="A68" s="39">
        <v>30.666666666666668</v>
      </c>
      <c r="B68" s="39">
        <v>38.65</v>
      </c>
      <c r="C68" s="39">
        <v>52.866666666666667</v>
      </c>
      <c r="D68" s="39">
        <v>56.449999999999996</v>
      </c>
      <c r="E68" s="51">
        <v>29.799999999999997</v>
      </c>
      <c r="F68" s="51">
        <v>33.300000000000004</v>
      </c>
      <c r="G68" s="51">
        <v>40.9</v>
      </c>
      <c r="H68" s="51">
        <v>51.4</v>
      </c>
      <c r="I68" s="51">
        <v>25.1</v>
      </c>
      <c r="J68" s="51">
        <v>24.5</v>
      </c>
      <c r="K68" s="51">
        <v>58.4</v>
      </c>
      <c r="L68" s="51">
        <v>57.8</v>
      </c>
      <c r="M68" s="51">
        <v>37.099999999999994</v>
      </c>
      <c r="N68" s="51">
        <v>58.15</v>
      </c>
      <c r="O68" s="51">
        <v>59.3</v>
      </c>
      <c r="P68" s="51">
        <v>60.15</v>
      </c>
      <c r="Q68" s="8">
        <v>45</v>
      </c>
    </row>
    <row r="69" spans="1:17" x14ac:dyDescent="0.45">
      <c r="A69" s="39">
        <v>78.983333333333334</v>
      </c>
      <c r="B69" s="39">
        <v>54.916666666666664</v>
      </c>
      <c r="C69" s="39">
        <v>59.216666666666669</v>
      </c>
      <c r="D69" s="39">
        <v>60.45000000000001</v>
      </c>
      <c r="E69" s="51">
        <v>97.6</v>
      </c>
      <c r="F69" s="51">
        <v>61.4</v>
      </c>
      <c r="G69" s="51">
        <v>64.3</v>
      </c>
      <c r="H69" s="51">
        <v>73.599999999999994</v>
      </c>
      <c r="I69" s="51">
        <v>71.3</v>
      </c>
      <c r="J69" s="51">
        <v>46.7</v>
      </c>
      <c r="K69" s="51">
        <v>56.699999999999996</v>
      </c>
      <c r="L69" s="51">
        <v>54.900000000000006</v>
      </c>
      <c r="M69" s="51">
        <v>68.05</v>
      </c>
      <c r="N69" s="51">
        <v>56.650000000000006</v>
      </c>
      <c r="O69" s="51">
        <v>56.650000000000006</v>
      </c>
      <c r="P69" s="51">
        <v>52.850000000000009</v>
      </c>
      <c r="Q69" s="8">
        <v>54.900000000000006</v>
      </c>
    </row>
    <row r="70" spans="1:17" x14ac:dyDescent="0.45">
      <c r="A70" s="39">
        <v>50.466666666666669</v>
      </c>
      <c r="B70" s="39">
        <v>66.816666666666663</v>
      </c>
      <c r="C70" s="39">
        <v>71.666666666666671</v>
      </c>
      <c r="D70" s="39">
        <v>76.350000000000009</v>
      </c>
      <c r="E70" s="51">
        <v>57.3</v>
      </c>
      <c r="F70" s="51">
        <v>82.399999999999991</v>
      </c>
      <c r="G70" s="51">
        <v>86.5</v>
      </c>
      <c r="H70" s="51">
        <v>88.8</v>
      </c>
      <c r="I70" s="51">
        <v>21.6</v>
      </c>
      <c r="J70" s="51">
        <v>40.300000000000004</v>
      </c>
      <c r="K70" s="51">
        <v>57.8</v>
      </c>
      <c r="L70" s="51">
        <v>67.800000000000011</v>
      </c>
      <c r="M70" s="51">
        <v>72.5</v>
      </c>
      <c r="N70" s="51">
        <v>77.75</v>
      </c>
      <c r="O70" s="51">
        <v>70.7</v>
      </c>
      <c r="P70" s="51">
        <v>72.45</v>
      </c>
      <c r="Q70" s="8">
        <v>83</v>
      </c>
    </row>
    <row r="71" spans="1:17" x14ac:dyDescent="0.45">
      <c r="A71" s="39">
        <v>89.616666666666674</v>
      </c>
      <c r="B71" s="39">
        <v>80.166666666666671</v>
      </c>
      <c r="C71" s="39">
        <v>87.25</v>
      </c>
      <c r="D71" s="39">
        <v>85.149999999999991</v>
      </c>
      <c r="E71" s="51">
        <v>94.699999999999989</v>
      </c>
      <c r="F71" s="51">
        <v>75.400000000000006</v>
      </c>
      <c r="G71" s="51">
        <v>81.8</v>
      </c>
      <c r="H71" s="51">
        <v>83</v>
      </c>
      <c r="I71" s="51">
        <v>78.3</v>
      </c>
      <c r="J71" s="51">
        <v>76</v>
      </c>
      <c r="K71" s="51">
        <v>92.300000000000011</v>
      </c>
      <c r="L71" s="51">
        <v>84.2</v>
      </c>
      <c r="M71" s="51">
        <v>95.850000000000009</v>
      </c>
      <c r="N71" s="51">
        <v>89.1</v>
      </c>
      <c r="O71" s="51">
        <v>87.65</v>
      </c>
      <c r="P71" s="51">
        <v>88.25</v>
      </c>
      <c r="Q71" s="8">
        <v>88.8</v>
      </c>
    </row>
    <row r="72" spans="1:17" x14ac:dyDescent="0.45">
      <c r="A72" s="39">
        <v>15.833333333333334</v>
      </c>
      <c r="B72" s="39">
        <v>15.633333333333333</v>
      </c>
      <c r="C72" s="39">
        <v>12.616666666666665</v>
      </c>
      <c r="D72" s="39">
        <v>9.5166666666666657</v>
      </c>
      <c r="E72" s="51">
        <v>11.1</v>
      </c>
      <c r="F72" s="51">
        <v>8.6999999999999993</v>
      </c>
      <c r="G72" s="51">
        <v>8.1</v>
      </c>
      <c r="H72" s="51">
        <v>7.6</v>
      </c>
      <c r="I72" s="51">
        <v>23.3</v>
      </c>
      <c r="J72" s="51">
        <v>25.1</v>
      </c>
      <c r="K72" s="51">
        <v>18.099999999999998</v>
      </c>
      <c r="L72" s="51">
        <v>12.2</v>
      </c>
      <c r="M72" s="51">
        <v>13.099999999999998</v>
      </c>
      <c r="N72" s="51">
        <v>13.1</v>
      </c>
      <c r="O72" s="51">
        <v>11.649999999999999</v>
      </c>
      <c r="P72" s="51">
        <v>8.75</v>
      </c>
      <c r="Q72" s="8">
        <v>8.6999999999999993</v>
      </c>
    </row>
    <row r="73" spans="1:17" x14ac:dyDescent="0.45">
      <c r="A73" s="39">
        <v>31.116666666666664</v>
      </c>
      <c r="B73" s="39">
        <v>34.56666666666667</v>
      </c>
      <c r="C73" s="39">
        <v>30.75</v>
      </c>
      <c r="D73" s="39">
        <v>30.933333333333334</v>
      </c>
      <c r="E73" s="51">
        <v>15.7</v>
      </c>
      <c r="F73" s="51">
        <v>16.900000000000002</v>
      </c>
      <c r="G73" s="51">
        <v>18.099999999999998</v>
      </c>
      <c r="H73" s="51">
        <v>18.099999999999998</v>
      </c>
      <c r="I73" s="51">
        <v>42.6</v>
      </c>
      <c r="J73" s="51">
        <v>38</v>
      </c>
      <c r="K73" s="51">
        <v>30.9</v>
      </c>
      <c r="L73" s="51">
        <v>30.9</v>
      </c>
      <c r="M73" s="51">
        <v>35.050000000000004</v>
      </c>
      <c r="N73" s="51">
        <v>48.800000000000004</v>
      </c>
      <c r="O73" s="51">
        <v>43.25</v>
      </c>
      <c r="P73" s="51">
        <v>43.8</v>
      </c>
      <c r="Q73" s="8">
        <v>19.8</v>
      </c>
    </row>
    <row r="74" spans="1:17" x14ac:dyDescent="0.45">
      <c r="A74" s="39">
        <v>16.416666666666668</v>
      </c>
      <c r="B74" s="39">
        <v>16.316666666666666</v>
      </c>
      <c r="C74" s="39">
        <v>15.466666666666669</v>
      </c>
      <c r="D74" s="39">
        <v>13.416666666666666</v>
      </c>
      <c r="E74" s="51">
        <v>19.8</v>
      </c>
      <c r="F74" s="51">
        <v>22.8</v>
      </c>
      <c r="G74" s="51">
        <v>21</v>
      </c>
      <c r="H74" s="51">
        <v>17.5</v>
      </c>
      <c r="I74" s="51">
        <v>18.099999999999998</v>
      </c>
      <c r="J74" s="51">
        <v>11.600000000000001</v>
      </c>
      <c r="K74" s="51">
        <v>7.0000000000000009</v>
      </c>
      <c r="L74" s="51">
        <v>3.5000000000000004</v>
      </c>
      <c r="M74" s="51">
        <v>11.349999999999998</v>
      </c>
      <c r="N74" s="51">
        <v>14.549999999999999</v>
      </c>
      <c r="O74" s="51">
        <v>18.400000000000002</v>
      </c>
      <c r="P74" s="51">
        <v>19.25</v>
      </c>
      <c r="Q74" s="8">
        <v>25.1</v>
      </c>
    </row>
    <row r="75" spans="1:17" x14ac:dyDescent="0.45">
      <c r="A75" s="39">
        <v>56.983333333333327</v>
      </c>
      <c r="B75" s="39">
        <v>61.733333333333341</v>
      </c>
      <c r="C75" s="39">
        <v>45.283333333333331</v>
      </c>
      <c r="D75" s="39">
        <v>55.1</v>
      </c>
      <c r="E75" s="51">
        <v>45.6</v>
      </c>
      <c r="F75" s="51">
        <v>55.500000000000007</v>
      </c>
      <c r="G75" s="51">
        <v>59</v>
      </c>
      <c r="H75" s="51">
        <v>64.3</v>
      </c>
      <c r="I75" s="51">
        <v>67.800000000000011</v>
      </c>
      <c r="J75" s="51">
        <v>55.500000000000007</v>
      </c>
      <c r="K75" s="51">
        <v>21.6</v>
      </c>
      <c r="L75" s="51">
        <v>39.1</v>
      </c>
      <c r="M75" s="51">
        <v>57.55</v>
      </c>
      <c r="N75" s="51">
        <v>74.2</v>
      </c>
      <c r="O75" s="51">
        <v>55.25</v>
      </c>
      <c r="P75" s="51">
        <v>61.900000000000006</v>
      </c>
      <c r="Q75" s="8">
        <v>53.800000000000004</v>
      </c>
    </row>
    <row r="76" spans="1:17" x14ac:dyDescent="0.45">
      <c r="A76" s="39">
        <v>29.483333333333331</v>
      </c>
      <c r="B76" s="39">
        <v>32.445348837209302</v>
      </c>
      <c r="C76" s="39">
        <v>31.616666666666664</v>
      </c>
      <c r="D76" s="39">
        <v>35.033333333333331</v>
      </c>
      <c r="E76" s="51">
        <v>20.399999999999999</v>
      </c>
      <c r="F76" s="51">
        <v>21.6</v>
      </c>
      <c r="G76" s="51">
        <v>19.8</v>
      </c>
      <c r="H76" s="51">
        <v>22.8</v>
      </c>
      <c r="I76" s="51">
        <v>16.900000000000002</v>
      </c>
      <c r="J76" s="51">
        <v>20.399999999999999</v>
      </c>
      <c r="K76" s="51">
        <v>28.599999999999998</v>
      </c>
      <c r="L76" s="51">
        <v>35</v>
      </c>
      <c r="M76" s="51">
        <v>51.149999999999991</v>
      </c>
      <c r="N76" s="51">
        <v>55.336046511627913</v>
      </c>
      <c r="O76" s="51">
        <v>46.45</v>
      </c>
      <c r="P76" s="51">
        <v>47.3</v>
      </c>
      <c r="Q76" s="8">
        <v>36.199999999999996</v>
      </c>
    </row>
    <row r="77" spans="1:17" x14ac:dyDescent="0.45">
      <c r="A77" s="39">
        <v>17.400000000000002</v>
      </c>
      <c r="B77" s="39">
        <v>18.95</v>
      </c>
      <c r="C77" s="39">
        <v>16.683333333333334</v>
      </c>
      <c r="D77" s="39">
        <v>15.066666666666668</v>
      </c>
      <c r="E77" s="51">
        <v>14.6</v>
      </c>
      <c r="F77" s="51">
        <v>15.7</v>
      </c>
      <c r="G77" s="51">
        <v>16.3</v>
      </c>
      <c r="H77" s="51">
        <v>15.2</v>
      </c>
      <c r="I77" s="51">
        <v>21</v>
      </c>
      <c r="J77" s="51">
        <v>21.6</v>
      </c>
      <c r="K77" s="51">
        <v>16.3</v>
      </c>
      <c r="L77" s="51">
        <v>12.8</v>
      </c>
      <c r="M77" s="51">
        <v>16.600000000000001</v>
      </c>
      <c r="N77" s="51">
        <v>19.55</v>
      </c>
      <c r="O77" s="51">
        <v>17.450000000000003</v>
      </c>
      <c r="P77" s="51">
        <v>17.2</v>
      </c>
      <c r="Q77" s="8">
        <v>11.600000000000001</v>
      </c>
    </row>
    <row r="78" spans="1:17" x14ac:dyDescent="0.45">
      <c r="A78" s="39">
        <v>49.066666666666663</v>
      </c>
      <c r="B78" s="39">
        <v>54.833333333333336</v>
      </c>
      <c r="C78" s="39">
        <v>48.1</v>
      </c>
      <c r="D78" s="39">
        <v>46.916666666666664</v>
      </c>
      <c r="E78" s="51">
        <v>50.8</v>
      </c>
      <c r="F78" s="51">
        <v>47.9</v>
      </c>
      <c r="G78" s="51">
        <v>44.4</v>
      </c>
      <c r="H78" s="51">
        <v>42.6</v>
      </c>
      <c r="I78" s="51">
        <v>52</v>
      </c>
      <c r="J78" s="51">
        <v>69</v>
      </c>
      <c r="K78" s="51">
        <v>55.500000000000007</v>
      </c>
      <c r="L78" s="51">
        <v>53.2</v>
      </c>
      <c r="M78" s="51">
        <v>44.400000000000006</v>
      </c>
      <c r="N78" s="51">
        <v>47.599999999999994</v>
      </c>
      <c r="O78" s="51">
        <v>44.400000000000006</v>
      </c>
      <c r="P78" s="51">
        <v>44.95</v>
      </c>
      <c r="Q78" s="8">
        <v>32.700000000000003</v>
      </c>
    </row>
    <row r="79" spans="1:17" x14ac:dyDescent="0.45">
      <c r="A79" s="39">
        <v>78.583333333333329</v>
      </c>
      <c r="B79" s="39">
        <v>85.416666666666671</v>
      </c>
      <c r="C79" s="39">
        <v>82.883333333333326</v>
      </c>
      <c r="D79" s="39">
        <v>73.05</v>
      </c>
      <c r="E79" s="51">
        <v>89.4</v>
      </c>
      <c r="F79" s="51">
        <v>96.399999999999991</v>
      </c>
      <c r="G79" s="51">
        <v>96.399999999999991</v>
      </c>
      <c r="H79" s="51">
        <v>91.2</v>
      </c>
      <c r="I79" s="51">
        <v>92.9</v>
      </c>
      <c r="J79" s="51">
        <v>95.3</v>
      </c>
      <c r="K79" s="51">
        <v>88.3</v>
      </c>
      <c r="L79" s="51">
        <v>73.599999999999994</v>
      </c>
      <c r="M79" s="51">
        <v>53.45</v>
      </c>
      <c r="N79" s="51">
        <v>64.550000000000011</v>
      </c>
      <c r="O79" s="51">
        <v>63.95</v>
      </c>
      <c r="P79" s="51">
        <v>54.349999999999994</v>
      </c>
      <c r="Q79" s="8">
        <v>43.2</v>
      </c>
    </row>
    <row r="80" spans="1:17" x14ac:dyDescent="0.45">
      <c r="A80" s="39">
        <v>74.116666666666674</v>
      </c>
      <c r="B80" s="39">
        <v>64.283333333333346</v>
      </c>
      <c r="C80" s="39">
        <v>52.483333333333327</v>
      </c>
      <c r="D80" s="39">
        <v>48.699999999999996</v>
      </c>
      <c r="E80" s="51">
        <v>81.2</v>
      </c>
      <c r="F80" s="51">
        <v>58.4</v>
      </c>
      <c r="G80" s="51">
        <v>47.9</v>
      </c>
      <c r="H80" s="51">
        <v>42.1</v>
      </c>
      <c r="I80" s="51">
        <v>63.1</v>
      </c>
      <c r="J80" s="51">
        <v>61.4</v>
      </c>
      <c r="K80" s="51">
        <v>56.100000000000009</v>
      </c>
      <c r="L80" s="51">
        <v>48.5</v>
      </c>
      <c r="M80" s="51">
        <v>78.050000000000011</v>
      </c>
      <c r="N80" s="51">
        <v>73.050000000000011</v>
      </c>
      <c r="O80" s="51">
        <v>53.45</v>
      </c>
      <c r="P80" s="51">
        <v>55.5</v>
      </c>
      <c r="Q80" s="8">
        <v>70.7</v>
      </c>
    </row>
    <row r="81" spans="1:17" x14ac:dyDescent="0.45">
      <c r="A81" s="39">
        <v>43.233333333333327</v>
      </c>
      <c r="B81" s="39">
        <v>51.533333333333331</v>
      </c>
      <c r="C81" s="39">
        <v>44.199999999999996</v>
      </c>
      <c r="D81" s="39">
        <v>39.583333333333336</v>
      </c>
      <c r="E81" s="51">
        <v>40.9</v>
      </c>
      <c r="F81" s="51">
        <v>41.5</v>
      </c>
      <c r="G81" s="51">
        <v>31.5</v>
      </c>
      <c r="H81" s="51">
        <v>31.5</v>
      </c>
      <c r="I81" s="51">
        <v>61.9</v>
      </c>
      <c r="J81" s="51">
        <v>87.7</v>
      </c>
      <c r="K81" s="51">
        <v>74.8</v>
      </c>
      <c r="L81" s="51">
        <v>61.9</v>
      </c>
      <c r="M81" s="51">
        <v>26.900000000000002</v>
      </c>
      <c r="N81" s="51">
        <v>25.4</v>
      </c>
      <c r="O81" s="51">
        <v>26.3</v>
      </c>
      <c r="P81" s="51">
        <v>25.35</v>
      </c>
      <c r="Q81" s="8">
        <v>47.9</v>
      </c>
    </row>
    <row r="82" spans="1:17" x14ac:dyDescent="0.45">
      <c r="A82" s="39">
        <v>45.283333333333331</v>
      </c>
      <c r="B82" s="39">
        <v>49.933333333333337</v>
      </c>
      <c r="C82" s="39">
        <v>52.666666666666664</v>
      </c>
      <c r="D82" s="39">
        <v>53.449999999999996</v>
      </c>
      <c r="E82" s="51">
        <v>42.1</v>
      </c>
      <c r="F82" s="51">
        <v>45</v>
      </c>
      <c r="G82" s="51">
        <v>47.3</v>
      </c>
      <c r="H82" s="51">
        <v>43.2</v>
      </c>
      <c r="I82" s="51">
        <v>32.1</v>
      </c>
      <c r="J82" s="51">
        <v>42.6</v>
      </c>
      <c r="K82" s="51">
        <v>43.8</v>
      </c>
      <c r="L82" s="51">
        <v>54.300000000000004</v>
      </c>
      <c r="M82" s="51">
        <v>61.649999999999991</v>
      </c>
      <c r="N82" s="51">
        <v>62.2</v>
      </c>
      <c r="O82" s="51">
        <v>66.900000000000006</v>
      </c>
      <c r="P82" s="51">
        <v>62.849999999999994</v>
      </c>
      <c r="Q82" s="8">
        <v>35</v>
      </c>
    </row>
    <row r="83" spans="1:17" x14ac:dyDescent="0.45">
      <c r="A83" s="39">
        <v>70.400000000000006</v>
      </c>
      <c r="B83" s="39">
        <v>76.483333333333334</v>
      </c>
      <c r="C83" s="39">
        <v>61.449999999999996</v>
      </c>
      <c r="D83" s="39">
        <v>69.133333333333326</v>
      </c>
      <c r="E83" s="51">
        <v>85.3</v>
      </c>
      <c r="F83" s="51">
        <v>88.3</v>
      </c>
      <c r="G83" s="51">
        <v>76.599999999999994</v>
      </c>
      <c r="H83" s="51">
        <v>81.8</v>
      </c>
      <c r="I83" s="51">
        <v>73</v>
      </c>
      <c r="J83" s="51">
        <v>86.5</v>
      </c>
      <c r="K83" s="51">
        <v>59</v>
      </c>
      <c r="L83" s="51">
        <v>70.099999999999994</v>
      </c>
      <c r="M83" s="51">
        <v>52.900000000000006</v>
      </c>
      <c r="N83" s="51">
        <v>54.65</v>
      </c>
      <c r="O83" s="51">
        <v>48.75</v>
      </c>
      <c r="P83" s="51">
        <v>55.5</v>
      </c>
      <c r="Q83" s="8">
        <v>84.2</v>
      </c>
    </row>
    <row r="84" spans="1:17" x14ac:dyDescent="0.45">
      <c r="A84" s="39">
        <v>58.533333333333331</v>
      </c>
      <c r="B84" s="39">
        <v>65.533333333333331</v>
      </c>
      <c r="C84" s="39">
        <v>67</v>
      </c>
      <c r="D84" s="39">
        <v>62.716666666666676</v>
      </c>
      <c r="E84" s="51">
        <v>71.899999999999991</v>
      </c>
      <c r="F84" s="51">
        <v>74.2</v>
      </c>
      <c r="G84" s="51">
        <v>78.900000000000006</v>
      </c>
      <c r="H84" s="51">
        <v>77.100000000000009</v>
      </c>
      <c r="I84" s="51">
        <v>35.6</v>
      </c>
      <c r="J84" s="51">
        <v>50.8</v>
      </c>
      <c r="K84" s="51">
        <v>46.1</v>
      </c>
      <c r="L84" s="51">
        <v>42.1</v>
      </c>
      <c r="M84" s="51">
        <v>68.099999999999994</v>
      </c>
      <c r="N84" s="51">
        <v>71.599999999999994</v>
      </c>
      <c r="O84" s="51">
        <v>76</v>
      </c>
      <c r="P84" s="51">
        <v>68.95</v>
      </c>
      <c r="Q84" s="8">
        <v>81.2</v>
      </c>
    </row>
    <row r="85" spans="1:17" x14ac:dyDescent="0.45">
      <c r="A85" s="39">
        <v>33.466666666666669</v>
      </c>
      <c r="B85" s="39">
        <v>26.966666666666669</v>
      </c>
      <c r="C85" s="39">
        <v>20.616666666666667</v>
      </c>
      <c r="D85" s="39">
        <v>17.683333333333334</v>
      </c>
      <c r="E85" s="51">
        <v>24.5</v>
      </c>
      <c r="F85" s="51">
        <v>20.399999999999999</v>
      </c>
      <c r="G85" s="51">
        <v>13.4</v>
      </c>
      <c r="H85" s="51">
        <v>9.9</v>
      </c>
      <c r="I85" s="51">
        <v>54.900000000000006</v>
      </c>
      <c r="J85" s="51">
        <v>42.1</v>
      </c>
      <c r="K85" s="51">
        <v>26.3</v>
      </c>
      <c r="L85" s="51">
        <v>23.9</v>
      </c>
      <c r="M85" s="51">
        <v>21</v>
      </c>
      <c r="N85" s="51">
        <v>18.399999999999999</v>
      </c>
      <c r="O85" s="51">
        <v>22.15</v>
      </c>
      <c r="P85" s="51">
        <v>19.25</v>
      </c>
      <c r="Q85" s="8">
        <v>21</v>
      </c>
    </row>
    <row r="86" spans="1:17" x14ac:dyDescent="0.45">
      <c r="A86" s="39">
        <v>77.816666666666663</v>
      </c>
      <c r="B86" s="39">
        <v>77.150000000000006</v>
      </c>
      <c r="C86" s="39">
        <v>77.333333333333329</v>
      </c>
      <c r="D86" s="39">
        <v>80.466666666666654</v>
      </c>
      <c r="E86" s="51">
        <v>74.8</v>
      </c>
      <c r="F86" s="51">
        <v>67.2</v>
      </c>
      <c r="G86" s="51">
        <v>66</v>
      </c>
      <c r="H86" s="51">
        <v>67.2</v>
      </c>
      <c r="I86" s="51">
        <v>85.9</v>
      </c>
      <c r="J86" s="51">
        <v>85.9</v>
      </c>
      <c r="K86" s="51">
        <v>82.399999999999991</v>
      </c>
      <c r="L86" s="51">
        <v>86.5</v>
      </c>
      <c r="M86" s="51">
        <v>72.75</v>
      </c>
      <c r="N86" s="51">
        <v>78.349999999999994</v>
      </c>
      <c r="O86" s="51">
        <v>83.6</v>
      </c>
      <c r="P86" s="51">
        <v>87.7</v>
      </c>
      <c r="Q86" s="8">
        <v>85.3</v>
      </c>
    </row>
    <row r="87" spans="1:17" x14ac:dyDescent="0.45">
      <c r="A87" s="39">
        <v>51.333333333333336</v>
      </c>
      <c r="B87" s="39">
        <v>45.783333333333339</v>
      </c>
      <c r="C87" s="39">
        <v>36.983333333333334</v>
      </c>
      <c r="D87" s="39">
        <v>37.200000000000003</v>
      </c>
      <c r="E87" s="51">
        <v>32.700000000000003</v>
      </c>
      <c r="F87" s="51">
        <v>37.4</v>
      </c>
      <c r="G87" s="51">
        <v>35.6</v>
      </c>
      <c r="H87" s="51">
        <v>33.300000000000004</v>
      </c>
      <c r="I87" s="51">
        <v>53.800000000000004</v>
      </c>
      <c r="J87" s="51">
        <v>34.5</v>
      </c>
      <c r="K87" s="51">
        <v>25.1</v>
      </c>
      <c r="L87" s="51">
        <v>25.1</v>
      </c>
      <c r="M87" s="51">
        <v>67.5</v>
      </c>
      <c r="N87" s="51">
        <v>65.45</v>
      </c>
      <c r="O87" s="51">
        <v>50.25</v>
      </c>
      <c r="P87" s="51">
        <v>53.2</v>
      </c>
      <c r="Q87" s="8">
        <v>44.4</v>
      </c>
    </row>
    <row r="88" spans="1:17" x14ac:dyDescent="0.45">
      <c r="A88" s="39">
        <v>66.3</v>
      </c>
      <c r="B88" s="39">
        <v>52.65</v>
      </c>
      <c r="C88" s="39">
        <v>55.9</v>
      </c>
      <c r="D88" s="39">
        <v>60.56666666666667</v>
      </c>
      <c r="E88" s="51">
        <v>88.8</v>
      </c>
      <c r="F88" s="51">
        <v>70.099999999999994</v>
      </c>
      <c r="G88" s="51">
        <v>74.8</v>
      </c>
      <c r="H88" s="51">
        <v>74.2</v>
      </c>
      <c r="I88" s="51">
        <v>46.7</v>
      </c>
      <c r="J88" s="51">
        <v>39.700000000000003</v>
      </c>
      <c r="K88" s="51">
        <v>48.5</v>
      </c>
      <c r="L88" s="51">
        <v>63.7</v>
      </c>
      <c r="M88" s="51">
        <v>63.399999999999991</v>
      </c>
      <c r="N88" s="51">
        <v>48.15</v>
      </c>
      <c r="O88" s="51">
        <v>44.4</v>
      </c>
      <c r="P88" s="51">
        <v>43.800000000000004</v>
      </c>
      <c r="Q88" s="8">
        <v>74.8</v>
      </c>
    </row>
    <row r="89" spans="1:17" x14ac:dyDescent="0.45">
      <c r="A89" s="39">
        <v>69.833333333333329</v>
      </c>
      <c r="B89" s="39">
        <v>70.100000000000009</v>
      </c>
      <c r="C89" s="39">
        <v>51.133333333333326</v>
      </c>
      <c r="D89" s="39">
        <v>54.733333333333327</v>
      </c>
      <c r="E89" s="51">
        <v>85.9</v>
      </c>
      <c r="F89" s="51">
        <v>88.8</v>
      </c>
      <c r="G89" s="51">
        <v>57.3</v>
      </c>
      <c r="H89" s="51">
        <v>63.1</v>
      </c>
      <c r="I89" s="51">
        <v>61.4</v>
      </c>
      <c r="J89" s="51">
        <v>62.5</v>
      </c>
      <c r="K89" s="51">
        <v>36.199999999999996</v>
      </c>
      <c r="L89" s="51">
        <v>40.9</v>
      </c>
      <c r="M89" s="51">
        <v>62.2</v>
      </c>
      <c r="N89" s="51">
        <v>59.000000000000007</v>
      </c>
      <c r="O89" s="51">
        <v>59.899999999999991</v>
      </c>
      <c r="P89" s="51">
        <v>60.2</v>
      </c>
      <c r="Q89" s="8">
        <v>95.3</v>
      </c>
    </row>
    <row r="90" spans="1:17" x14ac:dyDescent="0.45">
      <c r="A90" s="39">
        <v>21.216666666666669</v>
      </c>
      <c r="B90" s="39">
        <v>22.283333333333331</v>
      </c>
      <c r="C90" s="39">
        <v>25.650000000000002</v>
      </c>
      <c r="D90" s="39">
        <v>16.25</v>
      </c>
      <c r="E90" s="51">
        <v>21.6</v>
      </c>
      <c r="F90" s="51">
        <v>17.5</v>
      </c>
      <c r="G90" s="51">
        <v>15.7</v>
      </c>
      <c r="H90" s="51">
        <v>10.5</v>
      </c>
      <c r="I90" s="51">
        <v>26.3</v>
      </c>
      <c r="J90" s="51">
        <v>29.799999999999997</v>
      </c>
      <c r="K90" s="51">
        <v>43.2</v>
      </c>
      <c r="L90" s="51">
        <v>22.8</v>
      </c>
      <c r="M90" s="51">
        <v>15.75</v>
      </c>
      <c r="N90" s="51">
        <v>19.549999999999997</v>
      </c>
      <c r="O90" s="51">
        <v>18.05</v>
      </c>
      <c r="P90" s="51">
        <v>15.450000000000003</v>
      </c>
      <c r="Q90" s="8">
        <v>16.900000000000002</v>
      </c>
    </row>
    <row r="91" spans="1:17" x14ac:dyDescent="0.45">
      <c r="A91" s="39">
        <v>10.166666666666666</v>
      </c>
      <c r="B91" s="39">
        <v>9.1166666666666671</v>
      </c>
      <c r="C91" s="39">
        <v>13.283333333333333</v>
      </c>
      <c r="D91" s="39">
        <v>12.433333333333335</v>
      </c>
      <c r="E91" s="51">
        <v>5.8000000000000007</v>
      </c>
      <c r="F91" s="51">
        <v>5.8000000000000007</v>
      </c>
      <c r="G91" s="51">
        <v>5.2</v>
      </c>
      <c r="H91" s="51">
        <v>5.2</v>
      </c>
      <c r="I91" s="51">
        <v>5.2</v>
      </c>
      <c r="J91" s="51">
        <v>5.8000000000000007</v>
      </c>
      <c r="K91" s="51">
        <v>5.2</v>
      </c>
      <c r="L91" s="51">
        <v>2.9000000000000004</v>
      </c>
      <c r="M91" s="51">
        <v>19.5</v>
      </c>
      <c r="N91" s="51">
        <v>15.75</v>
      </c>
      <c r="O91" s="51">
        <v>29.450000000000003</v>
      </c>
      <c r="P91" s="51">
        <v>29.200000000000003</v>
      </c>
      <c r="Q91" s="8">
        <v>4.5999999999999996</v>
      </c>
    </row>
    <row r="92" spans="1:17" x14ac:dyDescent="0.45">
      <c r="A92" s="39">
        <v>65.149999999999991</v>
      </c>
      <c r="B92" s="39">
        <v>80.466666666666683</v>
      </c>
      <c r="C92" s="39">
        <v>75.100000000000009</v>
      </c>
      <c r="D92" s="39">
        <v>77.916666666666671</v>
      </c>
      <c r="E92" s="51">
        <v>78.3</v>
      </c>
      <c r="F92" s="51">
        <v>91.8</v>
      </c>
      <c r="G92" s="51">
        <v>83</v>
      </c>
      <c r="H92" s="51">
        <v>85.3</v>
      </c>
      <c r="I92" s="51">
        <v>68.400000000000006</v>
      </c>
      <c r="J92" s="51">
        <v>79.5</v>
      </c>
      <c r="K92" s="51">
        <v>71.3</v>
      </c>
      <c r="L92" s="51">
        <v>80.7</v>
      </c>
      <c r="M92" s="51">
        <v>48.75</v>
      </c>
      <c r="N92" s="51">
        <v>70.100000000000009</v>
      </c>
      <c r="O92" s="51">
        <v>71</v>
      </c>
      <c r="P92" s="51">
        <v>67.75</v>
      </c>
      <c r="Q92" s="8">
        <v>78.3</v>
      </c>
    </row>
    <row r="93" spans="1:17" x14ac:dyDescent="0.45">
      <c r="A93" s="39">
        <v>40.083333333333336</v>
      </c>
      <c r="B93" s="39">
        <v>46.35</v>
      </c>
      <c r="C93" s="39">
        <v>53.666666666666664</v>
      </c>
      <c r="D93" s="39">
        <v>50.65</v>
      </c>
      <c r="E93" s="51">
        <v>39.700000000000003</v>
      </c>
      <c r="F93" s="51">
        <v>44.4</v>
      </c>
      <c r="G93" s="51">
        <v>45.6</v>
      </c>
      <c r="H93" s="51">
        <v>48.5</v>
      </c>
      <c r="I93" s="51">
        <v>11.600000000000001</v>
      </c>
      <c r="J93" s="51">
        <v>25.7</v>
      </c>
      <c r="K93" s="51">
        <v>40.300000000000004</v>
      </c>
      <c r="L93" s="51">
        <v>34.5</v>
      </c>
      <c r="M93" s="51">
        <v>68.95</v>
      </c>
      <c r="N93" s="51">
        <v>68.95</v>
      </c>
      <c r="O93" s="51">
        <v>75.099999999999994</v>
      </c>
      <c r="P93" s="51">
        <v>68.95</v>
      </c>
      <c r="Q93" s="8">
        <v>54.300000000000004</v>
      </c>
    </row>
    <row r="94" spans="1:17" x14ac:dyDescent="0.45">
      <c r="A94" s="39">
        <v>61.050000000000004</v>
      </c>
      <c r="B94" s="39">
        <v>58.433333333333337</v>
      </c>
      <c r="C94" s="39">
        <v>47.033333333333331</v>
      </c>
      <c r="D94" s="39">
        <v>49.449999999999996</v>
      </c>
      <c r="E94" s="51">
        <v>63.7</v>
      </c>
      <c r="F94" s="51">
        <v>64.900000000000006</v>
      </c>
      <c r="G94" s="51">
        <v>42.6</v>
      </c>
      <c r="H94" s="51">
        <v>46.7</v>
      </c>
      <c r="I94" s="51">
        <v>66.600000000000009</v>
      </c>
      <c r="J94" s="51">
        <v>59</v>
      </c>
      <c r="K94" s="51">
        <v>49.1</v>
      </c>
      <c r="L94" s="51">
        <v>51.4</v>
      </c>
      <c r="M94" s="51">
        <v>52.85</v>
      </c>
      <c r="N94" s="51">
        <v>51.400000000000006</v>
      </c>
      <c r="O94" s="51">
        <v>49.4</v>
      </c>
      <c r="P94" s="51">
        <v>50.249999999999993</v>
      </c>
      <c r="Q94" s="8">
        <v>29.799999999999997</v>
      </c>
    </row>
    <row r="95" spans="1:17" x14ac:dyDescent="0.45">
      <c r="A95" s="39">
        <v>83.6</v>
      </c>
      <c r="B95" s="39">
        <v>51.4</v>
      </c>
      <c r="C95" s="39">
        <v>58.633333333333333</v>
      </c>
      <c r="D95" s="39">
        <v>50.016666666666673</v>
      </c>
      <c r="E95" s="51">
        <v>87.7</v>
      </c>
      <c r="F95" s="51">
        <v>57.8</v>
      </c>
      <c r="G95" s="51">
        <v>61.4</v>
      </c>
      <c r="H95" s="51">
        <v>38.5</v>
      </c>
      <c r="I95" s="51">
        <v>94.699999999999989</v>
      </c>
      <c r="J95" s="51">
        <v>43.8</v>
      </c>
      <c r="K95" s="51">
        <v>66.600000000000009</v>
      </c>
      <c r="L95" s="51">
        <v>43.2</v>
      </c>
      <c r="M95" s="51">
        <v>68.400000000000006</v>
      </c>
      <c r="N95" s="51">
        <v>52.600000000000009</v>
      </c>
      <c r="O95" s="51">
        <v>47.900000000000006</v>
      </c>
      <c r="P95" s="51">
        <v>68.349999999999994</v>
      </c>
      <c r="Q95" s="8">
        <v>49.7</v>
      </c>
    </row>
    <row r="96" spans="1:17" x14ac:dyDescent="0.45">
      <c r="A96" s="39">
        <v>54.550000000000004</v>
      </c>
      <c r="B96" s="39">
        <v>46.699999999999996</v>
      </c>
      <c r="C96" s="39">
        <v>51.800000000000004</v>
      </c>
      <c r="D96" s="39">
        <v>55.1</v>
      </c>
      <c r="E96" s="51">
        <v>64.3</v>
      </c>
      <c r="F96" s="51">
        <v>69.5</v>
      </c>
      <c r="G96" s="51">
        <v>70.7</v>
      </c>
      <c r="H96" s="51">
        <v>73</v>
      </c>
      <c r="I96" s="51">
        <v>33.900000000000006</v>
      </c>
      <c r="J96" s="51">
        <v>38.5</v>
      </c>
      <c r="K96" s="51">
        <v>44.4</v>
      </c>
      <c r="L96" s="51">
        <v>47.9</v>
      </c>
      <c r="M96" s="51">
        <v>65.45</v>
      </c>
      <c r="N96" s="51">
        <v>32.1</v>
      </c>
      <c r="O96" s="51">
        <v>40.300000000000004</v>
      </c>
      <c r="P96" s="51">
        <v>44.4</v>
      </c>
      <c r="Q96" s="8">
        <v>73</v>
      </c>
    </row>
    <row r="97" spans="1:17" x14ac:dyDescent="0.45">
      <c r="A97" s="39">
        <v>15.833333333333336</v>
      </c>
      <c r="B97" s="39">
        <v>15.733333333333334</v>
      </c>
      <c r="C97" s="39">
        <v>20.55</v>
      </c>
      <c r="D97" s="39">
        <v>15.550000000000002</v>
      </c>
      <c r="E97" s="51">
        <v>25.1</v>
      </c>
      <c r="F97" s="51">
        <v>26.900000000000002</v>
      </c>
      <c r="G97" s="51">
        <v>33.900000000000006</v>
      </c>
      <c r="H97" s="51">
        <v>24.5</v>
      </c>
      <c r="I97" s="51">
        <v>12.8</v>
      </c>
      <c r="J97" s="51">
        <v>12.2</v>
      </c>
      <c r="K97" s="51">
        <v>18.7</v>
      </c>
      <c r="L97" s="51">
        <v>11.1</v>
      </c>
      <c r="M97" s="51">
        <v>9.6</v>
      </c>
      <c r="N97" s="51">
        <v>8.1</v>
      </c>
      <c r="O97" s="51">
        <v>9.0500000000000007</v>
      </c>
      <c r="P97" s="51">
        <v>11.05</v>
      </c>
      <c r="Q97" s="8">
        <v>27.400000000000002</v>
      </c>
    </row>
    <row r="98" spans="1:17" x14ac:dyDescent="0.45">
      <c r="A98" s="39">
        <v>72.55</v>
      </c>
      <c r="B98" s="39">
        <v>66.533333333333331</v>
      </c>
      <c r="C98" s="39">
        <v>70.416666666666671</v>
      </c>
      <c r="D98" s="39">
        <v>65.25</v>
      </c>
      <c r="E98" s="51">
        <v>84.7</v>
      </c>
      <c r="F98" s="51">
        <v>80.7</v>
      </c>
      <c r="G98" s="51">
        <v>85.3</v>
      </c>
      <c r="H98" s="51">
        <v>83.6</v>
      </c>
      <c r="I98" s="51">
        <v>87.1</v>
      </c>
      <c r="J98" s="51">
        <v>71.3</v>
      </c>
      <c r="K98" s="51">
        <v>83</v>
      </c>
      <c r="L98" s="51">
        <v>69.5</v>
      </c>
      <c r="M98" s="51">
        <v>45.85</v>
      </c>
      <c r="N98" s="51">
        <v>47.6</v>
      </c>
      <c r="O98" s="51">
        <v>42.949999999999996</v>
      </c>
      <c r="P98" s="51">
        <v>42.65</v>
      </c>
      <c r="Q98" s="8">
        <v>71.899999999999991</v>
      </c>
    </row>
    <row r="99" spans="1:17" x14ac:dyDescent="0.45">
      <c r="A99" s="39">
        <v>25.8</v>
      </c>
      <c r="B99" s="39">
        <v>24.099999999999998</v>
      </c>
      <c r="C99" s="39">
        <v>30.333333333333332</v>
      </c>
      <c r="D99" s="39">
        <v>40.1</v>
      </c>
      <c r="E99" s="51">
        <v>33.300000000000004</v>
      </c>
      <c r="F99" s="51">
        <v>31.5</v>
      </c>
      <c r="G99" s="51">
        <v>35</v>
      </c>
      <c r="H99" s="51">
        <v>41.5</v>
      </c>
      <c r="I99" s="51">
        <v>14.6</v>
      </c>
      <c r="J99" s="51">
        <v>9.3000000000000007</v>
      </c>
      <c r="K99" s="51">
        <v>23.3</v>
      </c>
      <c r="L99" s="51">
        <v>46.7</v>
      </c>
      <c r="M99" s="51">
        <v>29.500000000000004</v>
      </c>
      <c r="N99" s="51">
        <v>31.5</v>
      </c>
      <c r="O99" s="51">
        <v>32.700000000000003</v>
      </c>
      <c r="P99" s="51">
        <v>32.1</v>
      </c>
      <c r="Q99" s="8">
        <v>25.7</v>
      </c>
    </row>
    <row r="100" spans="1:17" x14ac:dyDescent="0.45">
      <c r="A100" s="39">
        <v>63.666666666666664</v>
      </c>
      <c r="B100" s="39">
        <v>60.383333333333326</v>
      </c>
      <c r="C100" s="39">
        <v>64.45</v>
      </c>
      <c r="D100" s="39">
        <v>63.616666666666667</v>
      </c>
      <c r="E100" s="51">
        <v>65.400000000000006</v>
      </c>
      <c r="F100" s="51">
        <v>50.8</v>
      </c>
      <c r="G100" s="51">
        <v>52</v>
      </c>
      <c r="H100" s="51">
        <v>49.7</v>
      </c>
      <c r="I100" s="51">
        <v>69.5</v>
      </c>
      <c r="J100" s="51">
        <v>60.8</v>
      </c>
      <c r="K100" s="51">
        <v>65.400000000000006</v>
      </c>
      <c r="L100" s="51">
        <v>62.5</v>
      </c>
      <c r="M100" s="51">
        <v>56.1</v>
      </c>
      <c r="N100" s="51">
        <v>69.55</v>
      </c>
      <c r="O100" s="51">
        <v>75.95</v>
      </c>
      <c r="P100" s="51">
        <v>78.649999999999991</v>
      </c>
      <c r="Q100" s="8">
        <v>77.100000000000009</v>
      </c>
    </row>
    <row r="101" spans="1:17" x14ac:dyDescent="0.45">
      <c r="A101" s="39">
        <v>54.333333333333336</v>
      </c>
      <c r="B101" s="39">
        <v>52.083333333333336</v>
      </c>
      <c r="C101" s="39">
        <v>55.383333333333333</v>
      </c>
      <c r="D101" s="39">
        <v>35.116666666666667</v>
      </c>
      <c r="E101" s="51">
        <v>59.599999999999994</v>
      </c>
      <c r="F101" s="51">
        <v>60.199999999999996</v>
      </c>
      <c r="G101" s="51">
        <v>65.400000000000006</v>
      </c>
      <c r="H101" s="51">
        <v>36.199999999999996</v>
      </c>
      <c r="I101" s="51">
        <v>73.599999999999994</v>
      </c>
      <c r="J101" s="51">
        <v>61.9</v>
      </c>
      <c r="K101" s="51">
        <v>70.099999999999994</v>
      </c>
      <c r="L101" s="51">
        <v>40.300000000000004</v>
      </c>
      <c r="M101" s="51">
        <v>29.8</v>
      </c>
      <c r="N101" s="51">
        <v>34.15</v>
      </c>
      <c r="O101" s="51">
        <v>30.65</v>
      </c>
      <c r="P101" s="51">
        <v>28.85</v>
      </c>
      <c r="Q101" s="8">
        <v>56.100000000000009</v>
      </c>
    </row>
    <row r="102" spans="1:17" x14ac:dyDescent="0.45">
      <c r="A102" s="39">
        <v>27.733333333333334</v>
      </c>
      <c r="B102" s="39">
        <v>44.583333333333336</v>
      </c>
      <c r="C102" s="39">
        <v>48.083333333333336</v>
      </c>
      <c r="D102" s="39">
        <v>52.6</v>
      </c>
      <c r="E102" s="51">
        <v>32.1</v>
      </c>
      <c r="F102" s="51">
        <v>49.1</v>
      </c>
      <c r="G102" s="51">
        <v>54.300000000000004</v>
      </c>
      <c r="H102" s="51">
        <v>59</v>
      </c>
      <c r="I102" s="51">
        <v>18.7</v>
      </c>
      <c r="J102" s="51">
        <v>43.2</v>
      </c>
      <c r="K102" s="51">
        <v>50.8</v>
      </c>
      <c r="L102" s="51">
        <v>61.4</v>
      </c>
      <c r="M102" s="51">
        <v>32.400000000000006</v>
      </c>
      <c r="N102" s="51">
        <v>41.45</v>
      </c>
      <c r="O102" s="51">
        <v>39.15</v>
      </c>
      <c r="P102" s="51">
        <v>37.4</v>
      </c>
      <c r="Q102" s="8">
        <v>59.599999999999994</v>
      </c>
    </row>
    <row r="103" spans="1:17" x14ac:dyDescent="0.45">
      <c r="A103" s="39">
        <v>42.666666666666664</v>
      </c>
      <c r="B103" s="39">
        <v>41.983333333333341</v>
      </c>
      <c r="C103" s="39">
        <v>43.050000000000004</v>
      </c>
      <c r="D103" s="39">
        <v>34.75</v>
      </c>
      <c r="E103" s="51">
        <v>49.1</v>
      </c>
      <c r="F103" s="51">
        <v>49.7</v>
      </c>
      <c r="G103" s="51">
        <v>56.699999999999996</v>
      </c>
      <c r="H103" s="51">
        <v>52.6</v>
      </c>
      <c r="I103" s="51">
        <v>53.2</v>
      </c>
      <c r="J103" s="51">
        <v>52.6</v>
      </c>
      <c r="K103" s="51">
        <v>53.2</v>
      </c>
      <c r="L103" s="51">
        <v>33.300000000000004</v>
      </c>
      <c r="M103" s="51">
        <v>25.7</v>
      </c>
      <c r="N103" s="51">
        <v>23.65</v>
      </c>
      <c r="O103" s="51">
        <v>19.25</v>
      </c>
      <c r="P103" s="51">
        <v>18.350000000000001</v>
      </c>
      <c r="Q103" s="8">
        <v>37.4</v>
      </c>
    </row>
    <row r="104" spans="1:17" x14ac:dyDescent="0.45">
      <c r="A104" s="39">
        <v>63.6</v>
      </c>
      <c r="B104" s="39">
        <v>57.35</v>
      </c>
      <c r="C104" s="39">
        <v>54.266666666666673</v>
      </c>
      <c r="D104" s="39">
        <v>49.95000000000001</v>
      </c>
      <c r="E104" s="51">
        <v>54.900000000000006</v>
      </c>
      <c r="F104" s="51">
        <v>43.2</v>
      </c>
      <c r="G104" s="51">
        <v>42.1</v>
      </c>
      <c r="H104" s="51">
        <v>39.700000000000003</v>
      </c>
      <c r="I104" s="51">
        <v>95.899999999999991</v>
      </c>
      <c r="J104" s="51">
        <v>70.099999999999994</v>
      </c>
      <c r="K104" s="51">
        <v>60.8</v>
      </c>
      <c r="L104" s="51">
        <v>56.100000000000009</v>
      </c>
      <c r="M104" s="51">
        <v>40</v>
      </c>
      <c r="N104" s="51">
        <v>58.75</v>
      </c>
      <c r="O104" s="51">
        <v>59.900000000000006</v>
      </c>
      <c r="P104" s="51">
        <v>54.05</v>
      </c>
      <c r="Q104" s="8">
        <v>50.8</v>
      </c>
    </row>
    <row r="105" spans="1:17" x14ac:dyDescent="0.45">
      <c r="A105" s="39">
        <v>54.516666666666673</v>
      </c>
      <c r="B105" s="39">
        <v>54.533333333333339</v>
      </c>
      <c r="C105" s="39">
        <v>61.366666666666674</v>
      </c>
      <c r="D105" s="39">
        <v>66.433333333333337</v>
      </c>
      <c r="E105" s="51">
        <v>35</v>
      </c>
      <c r="F105" s="51">
        <v>42.6</v>
      </c>
      <c r="G105" s="51">
        <v>49.7</v>
      </c>
      <c r="H105" s="51">
        <v>53.800000000000004</v>
      </c>
      <c r="I105" s="51">
        <v>50.2</v>
      </c>
      <c r="J105" s="51">
        <v>45.6</v>
      </c>
      <c r="K105" s="51">
        <v>46.7</v>
      </c>
      <c r="L105" s="51">
        <v>59</v>
      </c>
      <c r="M105" s="51">
        <v>78.349999999999994</v>
      </c>
      <c r="N105" s="51">
        <v>75.400000000000006</v>
      </c>
      <c r="O105" s="51">
        <v>87.7</v>
      </c>
      <c r="P105" s="51">
        <v>86.5</v>
      </c>
      <c r="Q105" s="8">
        <v>71.3</v>
      </c>
    </row>
    <row r="106" spans="1:17" x14ac:dyDescent="0.45">
      <c r="A106" s="39">
        <v>35.416666666666664</v>
      </c>
      <c r="B106" s="39">
        <v>38.083333333333336</v>
      </c>
      <c r="C106" s="39">
        <v>37.85</v>
      </c>
      <c r="D106" s="39">
        <v>42.616666666666667</v>
      </c>
      <c r="E106" s="51">
        <v>16.3</v>
      </c>
      <c r="F106" s="51">
        <v>18.099999999999998</v>
      </c>
      <c r="G106" s="51">
        <v>24.5</v>
      </c>
      <c r="H106" s="51">
        <v>28.000000000000004</v>
      </c>
      <c r="I106" s="51">
        <v>28.599999999999998</v>
      </c>
      <c r="J106" s="51">
        <v>33.900000000000006</v>
      </c>
      <c r="K106" s="51">
        <v>28.000000000000004</v>
      </c>
      <c r="L106" s="51">
        <v>38.5</v>
      </c>
      <c r="M106" s="51">
        <v>61.35</v>
      </c>
      <c r="N106" s="51">
        <v>62.25</v>
      </c>
      <c r="O106" s="51">
        <v>61.050000000000004</v>
      </c>
      <c r="P106" s="51">
        <v>61.350000000000009</v>
      </c>
      <c r="Q106" s="8">
        <v>28.599999999999998</v>
      </c>
    </row>
    <row r="107" spans="1:17" x14ac:dyDescent="0.45">
      <c r="A107" s="39">
        <v>56.383333333333333</v>
      </c>
      <c r="B107" s="39">
        <v>46.016666666666673</v>
      </c>
      <c r="C107" s="39">
        <v>47.633333333333333</v>
      </c>
      <c r="D107" s="39">
        <v>47.233333333333341</v>
      </c>
      <c r="E107" s="51">
        <v>78.900000000000006</v>
      </c>
      <c r="F107" s="51">
        <v>61.9</v>
      </c>
      <c r="G107" s="51">
        <v>53.2</v>
      </c>
      <c r="H107" s="51">
        <v>53.2</v>
      </c>
      <c r="I107" s="51">
        <v>44.4</v>
      </c>
      <c r="J107" s="51">
        <v>27.400000000000002</v>
      </c>
      <c r="K107" s="51">
        <v>41.5</v>
      </c>
      <c r="L107" s="51">
        <v>49.1</v>
      </c>
      <c r="M107" s="51">
        <v>45.85</v>
      </c>
      <c r="N107" s="51">
        <v>48.75</v>
      </c>
      <c r="O107" s="51">
        <v>48.2</v>
      </c>
      <c r="P107" s="51">
        <v>39.4</v>
      </c>
      <c r="Q107" s="8">
        <v>60.8</v>
      </c>
    </row>
    <row r="108" spans="1:17" x14ac:dyDescent="0.45">
      <c r="A108" s="39">
        <v>2.6666666666666665</v>
      </c>
      <c r="B108" s="39">
        <v>3.4666666666666672</v>
      </c>
      <c r="C108" s="39">
        <v>3.3666666666666671</v>
      </c>
      <c r="D108" s="39">
        <v>3.0500000000000003</v>
      </c>
      <c r="E108" s="51">
        <v>4.5999999999999996</v>
      </c>
      <c r="F108" s="51">
        <v>5.2</v>
      </c>
      <c r="G108" s="51">
        <v>5.8000000000000007</v>
      </c>
      <c r="H108" s="51">
        <v>5.8000000000000007</v>
      </c>
      <c r="I108" s="51">
        <v>1.7000000000000002</v>
      </c>
      <c r="J108" s="51">
        <v>2.9000000000000004</v>
      </c>
      <c r="K108" s="51">
        <v>1.7000000000000002</v>
      </c>
      <c r="L108" s="51">
        <v>0.5</v>
      </c>
      <c r="M108" s="51">
        <v>1.7000000000000002</v>
      </c>
      <c r="N108" s="51">
        <v>2.2999999999999998</v>
      </c>
      <c r="O108" s="51">
        <v>2.6000000000000005</v>
      </c>
      <c r="P108" s="51">
        <v>2.85</v>
      </c>
      <c r="Q108" s="8">
        <v>4</v>
      </c>
    </row>
    <row r="109" spans="1:17" x14ac:dyDescent="0.45">
      <c r="A109" s="39">
        <v>11.950000000000001</v>
      </c>
      <c r="B109" s="39">
        <v>9.4833333333333325</v>
      </c>
      <c r="C109" s="39">
        <v>8.1666666666666661</v>
      </c>
      <c r="D109" s="39">
        <v>8.7000000000000011</v>
      </c>
      <c r="E109" s="51">
        <v>1.7000000000000002</v>
      </c>
      <c r="F109" s="51">
        <v>1.7000000000000002</v>
      </c>
      <c r="G109" s="51">
        <v>1.7000000000000002</v>
      </c>
      <c r="H109" s="51">
        <v>1.7000000000000002</v>
      </c>
      <c r="I109" s="51">
        <v>25.7</v>
      </c>
      <c r="J109" s="51">
        <v>20.399999999999999</v>
      </c>
      <c r="K109" s="51">
        <v>15.2</v>
      </c>
      <c r="L109" s="51">
        <v>15.7</v>
      </c>
      <c r="M109" s="51">
        <v>8.4500000000000011</v>
      </c>
      <c r="N109" s="51">
        <v>6.35</v>
      </c>
      <c r="O109" s="51">
        <v>7.6</v>
      </c>
      <c r="P109" s="51">
        <v>8.7000000000000011</v>
      </c>
      <c r="Q109" s="8">
        <v>1.0999999999999999</v>
      </c>
    </row>
    <row r="110" spans="1:17" x14ac:dyDescent="0.45">
      <c r="A110" s="39">
        <v>63.616666666666667</v>
      </c>
      <c r="B110" s="39">
        <v>74.983333333333334</v>
      </c>
      <c r="C110" s="39">
        <v>85.216666666666669</v>
      </c>
      <c r="D110" s="39">
        <v>90.59999999999998</v>
      </c>
      <c r="E110" s="51">
        <v>63.1</v>
      </c>
      <c r="F110" s="51">
        <v>89.4</v>
      </c>
      <c r="G110" s="51">
        <v>92.300000000000011</v>
      </c>
      <c r="H110" s="51">
        <v>98.8</v>
      </c>
      <c r="I110" s="51">
        <v>64.900000000000006</v>
      </c>
      <c r="J110" s="51">
        <v>67.2</v>
      </c>
      <c r="K110" s="51">
        <v>91.2</v>
      </c>
      <c r="L110" s="51">
        <v>97.6</v>
      </c>
      <c r="M110" s="51">
        <v>62.85</v>
      </c>
      <c r="N110" s="51">
        <v>68.349999999999994</v>
      </c>
      <c r="O110" s="51">
        <v>72.150000000000006</v>
      </c>
      <c r="P110" s="51">
        <v>75.400000000000006</v>
      </c>
      <c r="Q110" s="8">
        <v>86.5</v>
      </c>
    </row>
    <row r="111" spans="1:17" x14ac:dyDescent="0.45">
      <c r="A111" s="39">
        <v>49.433333333333337</v>
      </c>
      <c r="B111" s="39">
        <v>44.516666666666673</v>
      </c>
      <c r="C111" s="39">
        <v>40.4</v>
      </c>
      <c r="D111" s="39">
        <v>41.766666666666673</v>
      </c>
      <c r="E111" s="51">
        <v>43.2</v>
      </c>
      <c r="F111" s="51">
        <v>53.2</v>
      </c>
      <c r="G111" s="51">
        <v>51.4</v>
      </c>
      <c r="H111" s="51">
        <v>52</v>
      </c>
      <c r="I111" s="51">
        <v>31.5</v>
      </c>
      <c r="J111" s="51">
        <v>30.4</v>
      </c>
      <c r="K111" s="51">
        <v>17.5</v>
      </c>
      <c r="L111" s="51">
        <v>22.2</v>
      </c>
      <c r="M111" s="51">
        <v>73.599999999999994</v>
      </c>
      <c r="N111" s="51">
        <v>49.95</v>
      </c>
      <c r="O111" s="51">
        <v>52.3</v>
      </c>
      <c r="P111" s="51">
        <v>51.1</v>
      </c>
      <c r="Q111" s="8">
        <v>63.7</v>
      </c>
    </row>
    <row r="112" spans="1:17" x14ac:dyDescent="0.45">
      <c r="A112" s="39">
        <v>75.483333333333334</v>
      </c>
      <c r="B112" s="39">
        <v>70.88333333333334</v>
      </c>
      <c r="C112" s="39">
        <v>67.88333333333334</v>
      </c>
      <c r="D112" s="39">
        <v>68.75</v>
      </c>
      <c r="E112" s="51">
        <v>72.5</v>
      </c>
      <c r="F112" s="51">
        <v>73</v>
      </c>
      <c r="G112" s="51">
        <v>77.100000000000009</v>
      </c>
      <c r="H112" s="51">
        <v>78.3</v>
      </c>
      <c r="I112" s="51">
        <v>94.1</v>
      </c>
      <c r="J112" s="51">
        <v>81.8</v>
      </c>
      <c r="K112" s="51">
        <v>76</v>
      </c>
      <c r="L112" s="51">
        <v>78.3</v>
      </c>
      <c r="M112" s="51">
        <v>59.849999999999994</v>
      </c>
      <c r="N112" s="51">
        <v>57.849999999999994</v>
      </c>
      <c r="O112" s="51">
        <v>50.550000000000004</v>
      </c>
      <c r="P112" s="51">
        <v>49.650000000000006</v>
      </c>
      <c r="Q112" s="8">
        <v>82.399999999999991</v>
      </c>
    </row>
    <row r="113" spans="1:17" x14ac:dyDescent="0.45">
      <c r="A113" s="39">
        <v>84.995348837209292</v>
      </c>
      <c r="B113" s="39">
        <v>87.383333333333326</v>
      </c>
      <c r="C113" s="39">
        <v>84.083333333333329</v>
      </c>
      <c r="D113" s="39">
        <v>81.55</v>
      </c>
      <c r="E113" s="51">
        <v>95.899999999999991</v>
      </c>
      <c r="F113" s="51">
        <v>97</v>
      </c>
      <c r="G113" s="51">
        <v>94.1</v>
      </c>
      <c r="H113" s="51">
        <v>94.699999999999989</v>
      </c>
      <c r="I113" s="51">
        <v>97</v>
      </c>
      <c r="J113" s="51">
        <v>94.699999999999989</v>
      </c>
      <c r="K113" s="51">
        <v>91.8</v>
      </c>
      <c r="L113" s="51">
        <v>90.600000000000009</v>
      </c>
      <c r="M113" s="51">
        <v>62.086046511627906</v>
      </c>
      <c r="N113" s="51">
        <v>70.45</v>
      </c>
      <c r="O113" s="51">
        <v>66.350000000000009</v>
      </c>
      <c r="P113" s="51">
        <v>59.35</v>
      </c>
      <c r="Q113" s="8">
        <v>97.6</v>
      </c>
    </row>
    <row r="114" spans="1:17" x14ac:dyDescent="0.45">
      <c r="A114" s="39">
        <v>49.283333333333331</v>
      </c>
      <c r="B114" s="39">
        <v>51.133333333333333</v>
      </c>
      <c r="C114" s="39">
        <v>48.300000000000004</v>
      </c>
      <c r="D114" s="39">
        <v>52.983333333333327</v>
      </c>
      <c r="E114" s="51">
        <v>41.5</v>
      </c>
      <c r="F114" s="51">
        <v>53.800000000000004</v>
      </c>
      <c r="G114" s="51">
        <v>63.7</v>
      </c>
      <c r="H114" s="51">
        <v>78.900000000000006</v>
      </c>
      <c r="I114" s="51">
        <v>72.5</v>
      </c>
      <c r="J114" s="51">
        <v>77.7</v>
      </c>
      <c r="K114" s="51">
        <v>60.199999999999996</v>
      </c>
      <c r="L114" s="51">
        <v>60.8</v>
      </c>
      <c r="M114" s="51">
        <v>33.85</v>
      </c>
      <c r="N114" s="51">
        <v>21.9</v>
      </c>
      <c r="O114" s="51">
        <v>21</v>
      </c>
      <c r="P114" s="51">
        <v>19.25</v>
      </c>
      <c r="Q114" s="8">
        <v>51.4</v>
      </c>
    </row>
    <row r="115" spans="1:17" x14ac:dyDescent="0.45">
      <c r="A115" s="39">
        <v>7.1499999999999995</v>
      </c>
      <c r="B115" s="39">
        <v>9.4166666666666679</v>
      </c>
      <c r="C115" s="39">
        <v>5.5166666666666666</v>
      </c>
      <c r="D115" s="39">
        <v>2.6833333333333331</v>
      </c>
      <c r="E115" s="51">
        <v>1.0999999999999999</v>
      </c>
      <c r="F115" s="51">
        <v>1.0999999999999999</v>
      </c>
      <c r="G115" s="51">
        <v>1.0999999999999999</v>
      </c>
      <c r="H115" s="51">
        <v>1.0999999999999999</v>
      </c>
      <c r="I115" s="51">
        <v>0.5</v>
      </c>
      <c r="J115" s="51">
        <v>0</v>
      </c>
      <c r="K115" s="51">
        <v>0</v>
      </c>
      <c r="L115" s="51">
        <v>0</v>
      </c>
      <c r="M115" s="51">
        <v>19.849999999999998</v>
      </c>
      <c r="N115" s="51">
        <v>27.150000000000002</v>
      </c>
      <c r="O115" s="51">
        <v>15.45</v>
      </c>
      <c r="P115" s="51">
        <v>6.9499999999999993</v>
      </c>
      <c r="Q115" s="8">
        <v>2.9000000000000004</v>
      </c>
    </row>
    <row r="116" spans="1:17" x14ac:dyDescent="0.45">
      <c r="A116" s="39">
        <v>60.699999999999996</v>
      </c>
      <c r="B116" s="39">
        <v>58.15</v>
      </c>
      <c r="C116" s="39">
        <v>56.25</v>
      </c>
      <c r="D116" s="39">
        <v>56.400000000000006</v>
      </c>
      <c r="E116" s="51">
        <v>47.9</v>
      </c>
      <c r="F116" s="51">
        <v>42.1</v>
      </c>
      <c r="G116" s="51">
        <v>43.2</v>
      </c>
      <c r="H116" s="51">
        <v>37.4</v>
      </c>
      <c r="I116" s="51">
        <v>76.599999999999994</v>
      </c>
      <c r="J116" s="51">
        <v>73.599999999999994</v>
      </c>
      <c r="K116" s="51">
        <v>61.9</v>
      </c>
      <c r="L116" s="51">
        <v>68.400000000000006</v>
      </c>
      <c r="M116" s="51">
        <v>57.6</v>
      </c>
      <c r="N116" s="51">
        <v>58.75</v>
      </c>
      <c r="O116" s="51">
        <v>63.650000000000006</v>
      </c>
      <c r="P116" s="51">
        <v>63.4</v>
      </c>
      <c r="Q116" s="8">
        <v>30.9</v>
      </c>
    </row>
    <row r="117" spans="1:17" x14ac:dyDescent="0.45">
      <c r="A117" s="39">
        <v>75.966666666666669</v>
      </c>
      <c r="B117" s="39">
        <v>78.783333333333346</v>
      </c>
      <c r="C117" s="39">
        <v>76.966666666666669</v>
      </c>
      <c r="D117" s="39">
        <v>74.483333333333334</v>
      </c>
      <c r="E117" s="51">
        <v>77.7</v>
      </c>
      <c r="F117" s="51">
        <v>84.7</v>
      </c>
      <c r="G117" s="51">
        <v>83.6</v>
      </c>
      <c r="H117" s="51">
        <v>84.7</v>
      </c>
      <c r="I117" s="51">
        <v>91.2</v>
      </c>
      <c r="J117" s="51">
        <v>94.1</v>
      </c>
      <c r="K117" s="51">
        <v>87.7</v>
      </c>
      <c r="L117" s="51">
        <v>81.2</v>
      </c>
      <c r="M117" s="51">
        <v>59</v>
      </c>
      <c r="N117" s="51">
        <v>57.55</v>
      </c>
      <c r="O117" s="51">
        <v>59.6</v>
      </c>
      <c r="P117" s="51">
        <v>57.55</v>
      </c>
      <c r="Q117" s="8">
        <v>72.5</v>
      </c>
    </row>
    <row r="118" spans="1:17" x14ac:dyDescent="0.45">
      <c r="A118" s="39">
        <v>49.533333333333339</v>
      </c>
      <c r="B118" s="39">
        <v>52.166666666666664</v>
      </c>
      <c r="C118" s="39">
        <v>56.866666666666674</v>
      </c>
      <c r="D118" s="39">
        <v>63.383333333333333</v>
      </c>
      <c r="E118" s="51">
        <v>42.6</v>
      </c>
      <c r="F118" s="51">
        <v>35</v>
      </c>
      <c r="G118" s="51">
        <v>33.300000000000004</v>
      </c>
      <c r="H118" s="51">
        <v>47.3</v>
      </c>
      <c r="I118" s="51">
        <v>50.8</v>
      </c>
      <c r="J118" s="51">
        <v>58.4</v>
      </c>
      <c r="K118" s="51">
        <v>73</v>
      </c>
      <c r="L118" s="51">
        <v>74.2</v>
      </c>
      <c r="M118" s="51">
        <v>55.2</v>
      </c>
      <c r="N118" s="51">
        <v>63.1</v>
      </c>
      <c r="O118" s="51">
        <v>64.3</v>
      </c>
      <c r="P118" s="51">
        <v>68.650000000000006</v>
      </c>
      <c r="Q118" s="8">
        <v>66.600000000000009</v>
      </c>
    </row>
    <row r="119" spans="1:17" x14ac:dyDescent="0.45">
      <c r="A119" s="39">
        <v>51.116666666666667</v>
      </c>
      <c r="B119" s="39">
        <v>54.262015503875972</v>
      </c>
      <c r="C119" s="39">
        <v>53.466666666666669</v>
      </c>
      <c r="D119" s="39">
        <v>54.333333333333336</v>
      </c>
      <c r="E119" s="51">
        <v>43.8</v>
      </c>
      <c r="F119" s="51">
        <v>46.7</v>
      </c>
      <c r="G119" s="51">
        <v>49.1</v>
      </c>
      <c r="H119" s="51">
        <v>47.9</v>
      </c>
      <c r="I119" s="51">
        <v>59.599999999999994</v>
      </c>
      <c r="J119" s="51">
        <v>63.1</v>
      </c>
      <c r="K119" s="51">
        <v>62.5</v>
      </c>
      <c r="L119" s="51">
        <v>66.600000000000009</v>
      </c>
      <c r="M119" s="51">
        <v>49.95</v>
      </c>
      <c r="N119" s="51">
        <v>52.986046511627904</v>
      </c>
      <c r="O119" s="51">
        <v>48.800000000000004</v>
      </c>
      <c r="P119" s="51">
        <v>48.5</v>
      </c>
      <c r="Q119" s="8">
        <v>63.1</v>
      </c>
    </row>
    <row r="120" spans="1:17" x14ac:dyDescent="0.45">
      <c r="A120" s="39">
        <v>49.449999999999996</v>
      </c>
      <c r="B120" s="39">
        <v>55.816666666666663</v>
      </c>
      <c r="C120" s="39">
        <v>60.849999999999994</v>
      </c>
      <c r="D120" s="39">
        <v>57.15</v>
      </c>
      <c r="E120" s="51">
        <v>38.5</v>
      </c>
      <c r="F120" s="51">
        <v>40.9</v>
      </c>
      <c r="G120" s="51">
        <v>57.8</v>
      </c>
      <c r="H120" s="51">
        <v>54.900000000000006</v>
      </c>
      <c r="I120" s="51">
        <v>63.7</v>
      </c>
      <c r="J120" s="51">
        <v>72.5</v>
      </c>
      <c r="K120" s="51">
        <v>75.400000000000006</v>
      </c>
      <c r="L120" s="51">
        <v>66</v>
      </c>
      <c r="M120" s="51">
        <v>46.15</v>
      </c>
      <c r="N120" s="51">
        <v>54.05</v>
      </c>
      <c r="O120" s="51">
        <v>49.35</v>
      </c>
      <c r="P120" s="51">
        <v>50.55</v>
      </c>
      <c r="Q120" s="8">
        <v>67.2</v>
      </c>
    </row>
    <row r="121" spans="1:17" x14ac:dyDescent="0.45">
      <c r="A121" s="39">
        <v>80.366666666666674</v>
      </c>
      <c r="B121" s="39">
        <v>67.628682170542632</v>
      </c>
      <c r="C121" s="39">
        <v>72.55</v>
      </c>
      <c r="D121" s="39">
        <v>70.916666666666671</v>
      </c>
      <c r="E121" s="51">
        <v>80.100000000000009</v>
      </c>
      <c r="F121" s="51">
        <v>66</v>
      </c>
      <c r="G121" s="51">
        <v>76</v>
      </c>
      <c r="H121" s="51">
        <v>71.899999999999991</v>
      </c>
      <c r="I121" s="51">
        <v>90</v>
      </c>
      <c r="J121" s="51">
        <v>67.800000000000011</v>
      </c>
      <c r="K121" s="51">
        <v>84.7</v>
      </c>
      <c r="L121" s="51">
        <v>81.8</v>
      </c>
      <c r="M121" s="51">
        <v>71</v>
      </c>
      <c r="N121" s="51">
        <v>69.086046511627899</v>
      </c>
      <c r="O121" s="51">
        <v>56.95</v>
      </c>
      <c r="P121" s="51">
        <v>59.05</v>
      </c>
      <c r="Q121" s="8">
        <v>78.900000000000006</v>
      </c>
    </row>
    <row r="122" spans="1:17" x14ac:dyDescent="0.45">
      <c r="A122" s="39">
        <v>73.533333333333331</v>
      </c>
      <c r="B122" s="39">
        <v>47.533333333333331</v>
      </c>
      <c r="C122" s="39">
        <v>50.716666666666669</v>
      </c>
      <c r="D122" s="39">
        <v>54.433333333333337</v>
      </c>
      <c r="E122" s="51">
        <v>81.8</v>
      </c>
      <c r="F122" s="51">
        <v>36.799999999999997</v>
      </c>
      <c r="G122" s="51">
        <v>38.5</v>
      </c>
      <c r="H122" s="51">
        <v>45.6</v>
      </c>
      <c r="I122" s="51">
        <v>70.7</v>
      </c>
      <c r="J122" s="51">
        <v>41.5</v>
      </c>
      <c r="K122" s="51">
        <v>47.9</v>
      </c>
      <c r="L122" s="51">
        <v>46.1</v>
      </c>
      <c r="M122" s="51">
        <v>68.099999999999994</v>
      </c>
      <c r="N122" s="51">
        <v>64.3</v>
      </c>
      <c r="O122" s="51">
        <v>65.75</v>
      </c>
      <c r="P122" s="51">
        <v>71.599999999999994</v>
      </c>
      <c r="Q122" s="8">
        <v>64.900000000000006</v>
      </c>
    </row>
    <row r="123" spans="1:17" x14ac:dyDescent="0.45">
      <c r="A123" s="39">
        <v>58.733333333333327</v>
      </c>
      <c r="B123" s="39">
        <v>60.75</v>
      </c>
      <c r="C123" s="39">
        <v>61.550000000000004</v>
      </c>
      <c r="D123" s="39">
        <v>65.433333333333323</v>
      </c>
      <c r="E123" s="51">
        <v>61.4</v>
      </c>
      <c r="F123" s="51">
        <v>66.600000000000009</v>
      </c>
      <c r="G123" s="51">
        <v>62.5</v>
      </c>
      <c r="H123" s="51">
        <v>69.5</v>
      </c>
      <c r="I123" s="51">
        <v>47.9</v>
      </c>
      <c r="J123" s="51">
        <v>57.8</v>
      </c>
      <c r="K123" s="51">
        <v>61.4</v>
      </c>
      <c r="L123" s="51">
        <v>63.1</v>
      </c>
      <c r="M123" s="51">
        <v>66.900000000000006</v>
      </c>
      <c r="N123" s="51">
        <v>57.85</v>
      </c>
      <c r="O123" s="51">
        <v>60.75</v>
      </c>
      <c r="P123" s="51">
        <v>63.699999999999996</v>
      </c>
      <c r="Q123" s="8">
        <v>59</v>
      </c>
    </row>
    <row r="124" spans="1:17" x14ac:dyDescent="0.45">
      <c r="A124" s="39">
        <v>16.7</v>
      </c>
      <c r="B124" s="39">
        <v>20.016666666666666</v>
      </c>
      <c r="C124" s="39">
        <v>31.933333333333337</v>
      </c>
      <c r="D124" s="39">
        <v>35.716666666666669</v>
      </c>
      <c r="E124" s="51">
        <v>12.8</v>
      </c>
      <c r="F124" s="51">
        <v>12.8</v>
      </c>
      <c r="G124" s="51">
        <v>21.6</v>
      </c>
      <c r="H124" s="51">
        <v>25.1</v>
      </c>
      <c r="I124" s="51">
        <v>16.3</v>
      </c>
      <c r="J124" s="51">
        <v>17.5</v>
      </c>
      <c r="K124" s="51">
        <v>29.799999999999997</v>
      </c>
      <c r="L124" s="51">
        <v>36.799999999999997</v>
      </c>
      <c r="M124" s="51">
        <v>21</v>
      </c>
      <c r="N124" s="51">
        <v>29.75</v>
      </c>
      <c r="O124" s="51">
        <v>44.400000000000006</v>
      </c>
      <c r="P124" s="51">
        <v>45.25</v>
      </c>
      <c r="Q124" s="8">
        <v>23.3</v>
      </c>
    </row>
    <row r="125" spans="1:17" x14ac:dyDescent="0.45">
      <c r="A125" s="39">
        <v>10.966666666666669</v>
      </c>
      <c r="B125" s="39">
        <v>11.35</v>
      </c>
      <c r="C125" s="39">
        <v>9.4166666666666679</v>
      </c>
      <c r="D125" s="39">
        <v>12.799999999999999</v>
      </c>
      <c r="E125" s="51">
        <v>10.5</v>
      </c>
      <c r="F125" s="51">
        <v>14.6</v>
      </c>
      <c r="G125" s="51">
        <v>9.3000000000000007</v>
      </c>
      <c r="H125" s="51">
        <v>16.3</v>
      </c>
      <c r="I125" s="51">
        <v>8.1</v>
      </c>
      <c r="J125" s="51">
        <v>4</v>
      </c>
      <c r="K125" s="51">
        <v>3.5000000000000004</v>
      </c>
      <c r="L125" s="51">
        <v>8.1</v>
      </c>
      <c r="M125" s="51">
        <v>14.3</v>
      </c>
      <c r="N125" s="51">
        <v>15.45</v>
      </c>
      <c r="O125" s="51">
        <v>15.450000000000003</v>
      </c>
      <c r="P125" s="51">
        <v>14</v>
      </c>
      <c r="Q125" s="8">
        <v>18.7</v>
      </c>
    </row>
    <row r="126" spans="1:17" x14ac:dyDescent="0.45">
      <c r="A126" s="39">
        <v>69.816666666666677</v>
      </c>
      <c r="B126" s="39">
        <v>59.216666666666669</v>
      </c>
      <c r="C126" s="39">
        <v>61.066666666666663</v>
      </c>
      <c r="D126" s="39">
        <v>64.366666666666674</v>
      </c>
      <c r="E126" s="51">
        <v>59</v>
      </c>
      <c r="F126" s="51">
        <v>54.900000000000006</v>
      </c>
      <c r="G126" s="51">
        <v>59.599999999999994</v>
      </c>
      <c r="H126" s="51">
        <v>60.8</v>
      </c>
      <c r="I126" s="51">
        <v>88.8</v>
      </c>
      <c r="J126" s="51">
        <v>68.400000000000006</v>
      </c>
      <c r="K126" s="51">
        <v>63.7</v>
      </c>
      <c r="L126" s="51">
        <v>73</v>
      </c>
      <c r="M126" s="51">
        <v>61.65</v>
      </c>
      <c r="N126" s="51">
        <v>54.35</v>
      </c>
      <c r="O126" s="51">
        <v>59.900000000000006</v>
      </c>
      <c r="P126" s="51">
        <v>59.300000000000004</v>
      </c>
      <c r="Q126" s="8">
        <v>17.5</v>
      </c>
    </row>
    <row r="127" spans="1:17" x14ac:dyDescent="0.45">
      <c r="A127" s="39">
        <v>80.350000000000009</v>
      </c>
      <c r="B127" s="39">
        <v>87</v>
      </c>
      <c r="C127" s="39">
        <v>83.966666666666669</v>
      </c>
      <c r="D127" s="39">
        <v>82.516666666666666</v>
      </c>
      <c r="E127" s="51">
        <v>75.400000000000006</v>
      </c>
      <c r="F127" s="51">
        <v>85.9</v>
      </c>
      <c r="G127" s="51">
        <v>85.9</v>
      </c>
      <c r="H127" s="51">
        <v>85.9</v>
      </c>
      <c r="I127" s="51">
        <v>81.2</v>
      </c>
      <c r="J127" s="51">
        <v>87.1</v>
      </c>
      <c r="K127" s="51">
        <v>76.599999999999994</v>
      </c>
      <c r="L127" s="51">
        <v>71.899999999999991</v>
      </c>
      <c r="M127" s="51">
        <v>84.45</v>
      </c>
      <c r="N127" s="51">
        <v>88</v>
      </c>
      <c r="O127" s="51">
        <v>89.4</v>
      </c>
      <c r="P127" s="51">
        <v>89.75</v>
      </c>
      <c r="Q127" s="8">
        <v>92.300000000000011</v>
      </c>
    </row>
    <row r="128" spans="1:17" x14ac:dyDescent="0.45">
      <c r="A128" s="39">
        <v>47.1</v>
      </c>
      <c r="B128" s="39">
        <v>49.45000000000001</v>
      </c>
      <c r="C128" s="39">
        <v>47.633333333333333</v>
      </c>
      <c r="D128" s="39">
        <v>39.616666666666667</v>
      </c>
      <c r="E128" s="51">
        <v>54.300000000000004</v>
      </c>
      <c r="F128" s="51">
        <v>46.1</v>
      </c>
      <c r="G128" s="51">
        <v>48.5</v>
      </c>
      <c r="H128" s="51">
        <v>35</v>
      </c>
      <c r="I128" s="51">
        <v>56.100000000000009</v>
      </c>
      <c r="J128" s="51">
        <v>63.7</v>
      </c>
      <c r="K128" s="51">
        <v>69</v>
      </c>
      <c r="L128" s="51">
        <v>55.500000000000007</v>
      </c>
      <c r="M128" s="51">
        <v>30.9</v>
      </c>
      <c r="N128" s="51">
        <v>38.549999999999997</v>
      </c>
      <c r="O128" s="51">
        <v>25.400000000000002</v>
      </c>
      <c r="P128" s="51">
        <v>28.35</v>
      </c>
      <c r="Q128" s="8">
        <v>36.799999999999997</v>
      </c>
    </row>
    <row r="129" spans="1:17" x14ac:dyDescent="0.45">
      <c r="A129" s="39">
        <v>66.050000000000011</v>
      </c>
      <c r="B129" s="39">
        <v>79.866666666666674</v>
      </c>
      <c r="C129" s="39">
        <v>87.84999999999998</v>
      </c>
      <c r="D129" s="39">
        <v>90.316666666666663</v>
      </c>
      <c r="E129" s="51">
        <v>68.400000000000006</v>
      </c>
      <c r="F129" s="51">
        <v>79.5</v>
      </c>
      <c r="G129" s="51">
        <v>88.8</v>
      </c>
      <c r="H129" s="51">
        <v>91.8</v>
      </c>
      <c r="I129" s="51">
        <v>67.2</v>
      </c>
      <c r="J129" s="51">
        <v>77.100000000000009</v>
      </c>
      <c r="K129" s="51">
        <v>87.1</v>
      </c>
      <c r="L129" s="51">
        <v>89.4</v>
      </c>
      <c r="M129" s="51">
        <v>62.550000000000004</v>
      </c>
      <c r="N129" s="51">
        <v>83</v>
      </c>
      <c r="O129" s="51">
        <v>87.65</v>
      </c>
      <c r="P129" s="51">
        <v>89.75</v>
      </c>
      <c r="Q129" s="8">
        <v>76</v>
      </c>
    </row>
    <row r="130" spans="1:17" x14ac:dyDescent="0.45">
      <c r="A130" s="39">
        <v>78.816666666666663</v>
      </c>
      <c r="B130" s="39">
        <v>67.11666666666666</v>
      </c>
      <c r="C130" s="39">
        <v>56.266666666666673</v>
      </c>
      <c r="D130" s="39">
        <v>54.433333333333337</v>
      </c>
      <c r="E130" s="51">
        <v>70.7</v>
      </c>
      <c r="F130" s="51">
        <v>59</v>
      </c>
      <c r="G130" s="51">
        <v>50.8</v>
      </c>
      <c r="H130" s="51">
        <v>50.2</v>
      </c>
      <c r="I130" s="51">
        <v>76</v>
      </c>
      <c r="J130" s="51">
        <v>64.3</v>
      </c>
      <c r="K130" s="51">
        <v>54.300000000000004</v>
      </c>
      <c r="L130" s="51">
        <v>49.7</v>
      </c>
      <c r="M130" s="51">
        <v>89.75</v>
      </c>
      <c r="N130" s="51">
        <v>78.05</v>
      </c>
      <c r="O130" s="51">
        <v>63.7</v>
      </c>
      <c r="P130" s="51">
        <v>63.4</v>
      </c>
      <c r="Q130" s="8">
        <v>23.9</v>
      </c>
    </row>
    <row r="131" spans="1:17" x14ac:dyDescent="0.45">
      <c r="A131" s="39">
        <v>31.716666666666669</v>
      </c>
      <c r="B131" s="39">
        <v>40.216666666666669</v>
      </c>
      <c r="C131" s="39">
        <v>47.20000000000001</v>
      </c>
      <c r="D131" s="39">
        <v>48.616666666666674</v>
      </c>
      <c r="E131" s="51">
        <v>30.9</v>
      </c>
      <c r="F131" s="51">
        <v>32.1</v>
      </c>
      <c r="G131" s="51">
        <v>32.1</v>
      </c>
      <c r="H131" s="51">
        <v>33.900000000000006</v>
      </c>
      <c r="I131" s="51">
        <v>40.9</v>
      </c>
      <c r="J131" s="51">
        <v>56.699999999999996</v>
      </c>
      <c r="K131" s="51">
        <v>42.6</v>
      </c>
      <c r="L131" s="51">
        <v>45</v>
      </c>
      <c r="M131" s="51">
        <v>23.35</v>
      </c>
      <c r="N131" s="51">
        <v>31.85</v>
      </c>
      <c r="O131" s="51">
        <v>66.900000000000006</v>
      </c>
      <c r="P131" s="51">
        <v>66.95</v>
      </c>
      <c r="Q131" s="8">
        <v>29.2</v>
      </c>
    </row>
    <row r="132" spans="1:17" x14ac:dyDescent="0.45">
      <c r="A132" s="39">
        <v>64.350000000000009</v>
      </c>
      <c r="B132" s="39">
        <v>66.63333333333334</v>
      </c>
      <c r="C132" s="39">
        <v>62.633333333333333</v>
      </c>
      <c r="D132" s="39">
        <v>60.366666666666674</v>
      </c>
      <c r="E132" s="51">
        <v>61.9</v>
      </c>
      <c r="F132" s="51">
        <v>60.8</v>
      </c>
      <c r="G132" s="51">
        <v>60.199999999999996</v>
      </c>
      <c r="H132" s="51">
        <v>55.500000000000007</v>
      </c>
      <c r="I132" s="51">
        <v>54.300000000000004</v>
      </c>
      <c r="J132" s="51">
        <v>64.900000000000006</v>
      </c>
      <c r="K132" s="51">
        <v>57.3</v>
      </c>
      <c r="L132" s="51">
        <v>58.4</v>
      </c>
      <c r="M132" s="51">
        <v>76.849999999999994</v>
      </c>
      <c r="N132" s="51">
        <v>74.2</v>
      </c>
      <c r="O132" s="51">
        <v>70.400000000000006</v>
      </c>
      <c r="P132" s="51">
        <v>67.2</v>
      </c>
      <c r="Q132" s="8">
        <v>26.900000000000002</v>
      </c>
    </row>
    <row r="133" spans="1:17" x14ac:dyDescent="0.45">
      <c r="A133" s="39">
        <v>43.733333333333327</v>
      </c>
      <c r="B133" s="39">
        <v>35.616666666666667</v>
      </c>
      <c r="C133" s="39">
        <v>31.316666666666666</v>
      </c>
      <c r="D133" s="39">
        <v>36.4</v>
      </c>
      <c r="E133" s="51">
        <v>34.5</v>
      </c>
      <c r="F133" s="51">
        <v>35.6</v>
      </c>
      <c r="G133" s="51">
        <v>36.799999999999997</v>
      </c>
      <c r="H133" s="51">
        <v>45</v>
      </c>
      <c r="I133" s="51">
        <v>41.5</v>
      </c>
      <c r="J133" s="51">
        <v>29.2</v>
      </c>
      <c r="K133" s="51">
        <v>19.2</v>
      </c>
      <c r="L133" s="51">
        <v>24.5</v>
      </c>
      <c r="M133" s="51">
        <v>55.2</v>
      </c>
      <c r="N133" s="51">
        <v>42.05</v>
      </c>
      <c r="O133" s="51">
        <v>37.950000000000003</v>
      </c>
      <c r="P133" s="51">
        <v>39.700000000000003</v>
      </c>
      <c r="Q133" s="8">
        <v>33.900000000000006</v>
      </c>
    </row>
    <row r="134" spans="1:17" x14ac:dyDescent="0.45">
      <c r="A134" s="39">
        <v>75.083333333333329</v>
      </c>
      <c r="B134" s="39">
        <v>43.716666666666661</v>
      </c>
      <c r="C134" s="39">
        <v>55.883333333333326</v>
      </c>
      <c r="D134" s="39">
        <v>63.116666666666667</v>
      </c>
      <c r="E134" s="51">
        <v>97</v>
      </c>
      <c r="F134" s="51">
        <v>52.6</v>
      </c>
      <c r="G134" s="51">
        <v>73.599999999999994</v>
      </c>
      <c r="H134" s="51">
        <v>75.400000000000006</v>
      </c>
      <c r="I134" s="51">
        <v>75.400000000000006</v>
      </c>
      <c r="J134" s="51">
        <v>45</v>
      </c>
      <c r="K134" s="51">
        <v>63.1</v>
      </c>
      <c r="L134" s="51">
        <v>76.599999999999994</v>
      </c>
      <c r="M134" s="51">
        <v>52.85</v>
      </c>
      <c r="N134" s="51">
        <v>33.549999999999997</v>
      </c>
      <c r="O134" s="51">
        <v>30.950000000000003</v>
      </c>
      <c r="P134" s="51">
        <v>37.35</v>
      </c>
      <c r="Q134" s="8">
        <v>55.500000000000007</v>
      </c>
    </row>
    <row r="135" spans="1:17" x14ac:dyDescent="0.45">
      <c r="A135" s="39">
        <v>50.333333333333336</v>
      </c>
      <c r="B135" s="39">
        <v>43.45000000000001</v>
      </c>
      <c r="C135" s="39">
        <v>37.383333333333333</v>
      </c>
      <c r="D135" s="39">
        <v>30.733333333333334</v>
      </c>
      <c r="E135" s="51">
        <v>46.1</v>
      </c>
      <c r="F135" s="51">
        <v>34.5</v>
      </c>
      <c r="G135" s="51">
        <v>27.400000000000002</v>
      </c>
      <c r="H135" s="51">
        <v>23.3</v>
      </c>
      <c r="I135" s="51">
        <v>49.7</v>
      </c>
      <c r="J135" s="51">
        <v>40.9</v>
      </c>
      <c r="K135" s="51">
        <v>30.4</v>
      </c>
      <c r="L135" s="51">
        <v>17.5</v>
      </c>
      <c r="M135" s="51">
        <v>55.2</v>
      </c>
      <c r="N135" s="51">
        <v>54.95</v>
      </c>
      <c r="O135" s="51">
        <v>54.35</v>
      </c>
      <c r="P135" s="51">
        <v>51.400000000000006</v>
      </c>
      <c r="Q135" s="8">
        <v>9.3000000000000007</v>
      </c>
    </row>
    <row r="136" spans="1:17" x14ac:dyDescent="0.45">
      <c r="A136" s="39">
        <v>59.183333333333337</v>
      </c>
      <c r="B136" s="39">
        <v>56.383333333333326</v>
      </c>
      <c r="C136" s="39">
        <v>49.45000000000001</v>
      </c>
      <c r="D136" s="39">
        <v>39.616666666666674</v>
      </c>
      <c r="E136" s="51">
        <v>73</v>
      </c>
      <c r="F136" s="51">
        <v>78.3</v>
      </c>
      <c r="G136" s="51">
        <v>78.3</v>
      </c>
      <c r="H136" s="51">
        <v>56.100000000000009</v>
      </c>
      <c r="I136" s="51">
        <v>23.9</v>
      </c>
      <c r="J136" s="51">
        <v>44.4</v>
      </c>
      <c r="K136" s="51">
        <v>16.900000000000002</v>
      </c>
      <c r="L136" s="51">
        <v>9.9</v>
      </c>
      <c r="M136" s="51">
        <v>80.650000000000006</v>
      </c>
      <c r="N136" s="51">
        <v>46.449999999999996</v>
      </c>
      <c r="O136" s="51">
        <v>53.150000000000006</v>
      </c>
      <c r="P136" s="51">
        <v>52.850000000000009</v>
      </c>
      <c r="Q136" s="8">
        <v>57.3</v>
      </c>
    </row>
    <row r="137" spans="1:17" x14ac:dyDescent="0.45">
      <c r="A137" s="39">
        <v>19.666666666666668</v>
      </c>
      <c r="B137" s="39">
        <v>21.083333333333332</v>
      </c>
      <c r="C137" s="39">
        <v>25.2</v>
      </c>
      <c r="D137" s="39">
        <v>22.166666666666668</v>
      </c>
      <c r="E137" s="51">
        <v>14.000000000000002</v>
      </c>
      <c r="F137" s="51">
        <v>9.3000000000000007</v>
      </c>
      <c r="G137" s="51">
        <v>9.9</v>
      </c>
      <c r="H137" s="51">
        <v>9.3000000000000007</v>
      </c>
      <c r="I137" s="51">
        <v>26.900000000000002</v>
      </c>
      <c r="J137" s="51">
        <v>30.9</v>
      </c>
      <c r="K137" s="51">
        <v>34.5</v>
      </c>
      <c r="L137" s="51">
        <v>27.400000000000002</v>
      </c>
      <c r="M137" s="51">
        <v>18.100000000000001</v>
      </c>
      <c r="N137" s="51">
        <v>23.05</v>
      </c>
      <c r="O137" s="51">
        <v>31.200000000000003</v>
      </c>
      <c r="P137" s="51">
        <v>29.8</v>
      </c>
      <c r="Q137" s="8">
        <v>1.7000000000000002</v>
      </c>
    </row>
    <row r="138" spans="1:17" x14ac:dyDescent="0.45">
      <c r="A138" s="39">
        <v>28.445348837209306</v>
      </c>
      <c r="B138" s="39">
        <v>22.483333333333331</v>
      </c>
      <c r="C138" s="39">
        <v>22.783333333333331</v>
      </c>
      <c r="D138" s="39">
        <v>19.05</v>
      </c>
      <c r="E138" s="51">
        <v>28.000000000000004</v>
      </c>
      <c r="F138" s="51">
        <v>29.799999999999997</v>
      </c>
      <c r="G138" s="51">
        <v>26.900000000000002</v>
      </c>
      <c r="H138" s="51">
        <v>16.900000000000002</v>
      </c>
      <c r="I138" s="51">
        <v>43.2</v>
      </c>
      <c r="J138" s="51">
        <v>26.3</v>
      </c>
      <c r="K138" s="51">
        <v>29.2</v>
      </c>
      <c r="L138" s="51">
        <v>28.599999999999998</v>
      </c>
      <c r="M138" s="51">
        <v>14.136046511627908</v>
      </c>
      <c r="N138" s="51">
        <v>11.350000000000001</v>
      </c>
      <c r="O138" s="51">
        <v>12.25</v>
      </c>
      <c r="P138" s="51">
        <v>11.65</v>
      </c>
      <c r="Q138" s="8">
        <v>28.000000000000004</v>
      </c>
    </row>
    <row r="139" spans="1:17" x14ac:dyDescent="0.45">
      <c r="A139" s="39">
        <v>10.928682170542636</v>
      </c>
      <c r="B139" s="39">
        <v>15.733333333333334</v>
      </c>
      <c r="C139" s="39">
        <v>16.599999999999998</v>
      </c>
      <c r="D139" s="39">
        <v>24.433333333333334</v>
      </c>
      <c r="E139" s="51">
        <v>18.7</v>
      </c>
      <c r="F139" s="51">
        <v>24.5</v>
      </c>
      <c r="G139" s="51">
        <v>23.9</v>
      </c>
      <c r="H139" s="51">
        <v>29.799999999999997</v>
      </c>
      <c r="I139" s="51">
        <v>7.0000000000000009</v>
      </c>
      <c r="J139" s="51">
        <v>14.6</v>
      </c>
      <c r="K139" s="51">
        <v>12.2</v>
      </c>
      <c r="L139" s="51">
        <v>29.799999999999997</v>
      </c>
      <c r="M139" s="51">
        <v>7.0860465116279077</v>
      </c>
      <c r="N139" s="51">
        <v>8.1</v>
      </c>
      <c r="O139" s="51">
        <v>13.7</v>
      </c>
      <c r="P139" s="51">
        <v>13.7</v>
      </c>
      <c r="Q139" s="8">
        <v>18.099999999999998</v>
      </c>
    </row>
    <row r="140" spans="1:17" x14ac:dyDescent="0.45">
      <c r="A140" s="39">
        <v>91.466666666666654</v>
      </c>
      <c r="B140" s="39">
        <v>87.583333333333329</v>
      </c>
      <c r="C140" s="39">
        <v>79.783333333333346</v>
      </c>
      <c r="D140" s="39">
        <v>82.3</v>
      </c>
      <c r="E140" s="51">
        <v>96.399999999999991</v>
      </c>
      <c r="F140" s="51">
        <v>97.6</v>
      </c>
      <c r="G140" s="51">
        <v>92.9</v>
      </c>
      <c r="H140" s="51">
        <v>96.399999999999991</v>
      </c>
      <c r="I140" s="51">
        <v>98.2</v>
      </c>
      <c r="J140" s="51">
        <v>91.8</v>
      </c>
      <c r="K140" s="51">
        <v>71.899999999999991</v>
      </c>
      <c r="L140" s="51">
        <v>75.400000000000006</v>
      </c>
      <c r="M140" s="51">
        <v>79.8</v>
      </c>
      <c r="N140" s="51">
        <v>73.349999999999994</v>
      </c>
      <c r="O140" s="51">
        <v>74.55</v>
      </c>
      <c r="P140" s="51">
        <v>75.099999999999994</v>
      </c>
      <c r="Q140" s="8">
        <v>98.8</v>
      </c>
    </row>
    <row r="141" spans="1:17" x14ac:dyDescent="0.45">
      <c r="A141" s="39">
        <v>31.45</v>
      </c>
      <c r="B141" s="39">
        <v>35.81666666666667</v>
      </c>
      <c r="C141" s="39">
        <v>35.15</v>
      </c>
      <c r="D141" s="39">
        <v>33.583333333333336</v>
      </c>
      <c r="E141" s="51">
        <v>22.8</v>
      </c>
      <c r="F141" s="51">
        <v>26.3</v>
      </c>
      <c r="G141" s="51">
        <v>26.3</v>
      </c>
      <c r="H141" s="51">
        <v>26.3</v>
      </c>
      <c r="I141" s="51">
        <v>17.5</v>
      </c>
      <c r="J141" s="51">
        <v>19.2</v>
      </c>
      <c r="K141" s="51">
        <v>14.6</v>
      </c>
      <c r="L141" s="51">
        <v>9.3000000000000007</v>
      </c>
      <c r="M141" s="51">
        <v>54.05</v>
      </c>
      <c r="N141" s="51">
        <v>61.95</v>
      </c>
      <c r="O141" s="51">
        <v>64.55</v>
      </c>
      <c r="P141" s="51">
        <v>65.150000000000006</v>
      </c>
      <c r="Q141" s="8">
        <v>40.300000000000004</v>
      </c>
    </row>
    <row r="142" spans="1:17" x14ac:dyDescent="0.45">
      <c r="A142" s="39">
        <v>29.783333333333331</v>
      </c>
      <c r="B142" s="39">
        <v>31.8</v>
      </c>
      <c r="C142" s="39">
        <v>19.133333333333333</v>
      </c>
      <c r="D142" s="39">
        <v>20.383333333333333</v>
      </c>
      <c r="E142" s="51">
        <v>26.900000000000002</v>
      </c>
      <c r="F142" s="51">
        <v>23.9</v>
      </c>
      <c r="G142" s="51">
        <v>19.2</v>
      </c>
      <c r="H142" s="51">
        <v>19.8</v>
      </c>
      <c r="I142" s="51">
        <v>43.8</v>
      </c>
      <c r="J142" s="51">
        <v>51.4</v>
      </c>
      <c r="K142" s="51">
        <v>13.4</v>
      </c>
      <c r="L142" s="51">
        <v>19.2</v>
      </c>
      <c r="M142" s="51">
        <v>18.649999999999999</v>
      </c>
      <c r="N142" s="51">
        <v>20.100000000000001</v>
      </c>
      <c r="O142" s="51">
        <v>24.799999999999997</v>
      </c>
      <c r="P142" s="51">
        <v>22.15</v>
      </c>
      <c r="Q142" s="8">
        <v>19.2</v>
      </c>
    </row>
    <row r="143" spans="1:17" x14ac:dyDescent="0.45">
      <c r="A143" s="39">
        <v>78.207364341085267</v>
      </c>
      <c r="B143" s="39">
        <v>71.674031007751935</v>
      </c>
      <c r="C143" s="39">
        <v>87.683333333333337</v>
      </c>
      <c r="D143" s="39">
        <v>85.25</v>
      </c>
      <c r="E143" s="51">
        <v>94.372093023255815</v>
      </c>
      <c r="F143" s="51">
        <v>71.572093023255817</v>
      </c>
      <c r="G143" s="51">
        <v>87.1</v>
      </c>
      <c r="H143" s="51">
        <v>90.600000000000009</v>
      </c>
      <c r="I143" s="51">
        <v>98.8</v>
      </c>
      <c r="J143" s="51">
        <v>98.2</v>
      </c>
      <c r="K143" s="51">
        <v>98.2</v>
      </c>
      <c r="L143" s="51">
        <v>88.3</v>
      </c>
      <c r="M143" s="51">
        <v>41.45</v>
      </c>
      <c r="N143" s="51">
        <v>45.25</v>
      </c>
      <c r="O143" s="51">
        <v>77.75</v>
      </c>
      <c r="P143" s="51">
        <v>76.849999999999994</v>
      </c>
      <c r="Q143" s="8">
        <v>100</v>
      </c>
    </row>
    <row r="144" spans="1:17" x14ac:dyDescent="0.45">
      <c r="A144" s="39">
        <v>12.016666666666666</v>
      </c>
      <c r="B144" s="39">
        <v>12.233333333333334</v>
      </c>
      <c r="C144" s="39">
        <v>18.183333333333334</v>
      </c>
      <c r="D144" s="39">
        <v>15.733333333333334</v>
      </c>
      <c r="E144" s="51">
        <v>11.600000000000001</v>
      </c>
      <c r="F144" s="51">
        <v>13.4</v>
      </c>
      <c r="G144" s="51">
        <v>15.2</v>
      </c>
      <c r="H144" s="51">
        <v>12.8</v>
      </c>
      <c r="I144" s="51">
        <v>8.6999999999999993</v>
      </c>
      <c r="J144" s="51">
        <v>9.9</v>
      </c>
      <c r="K144" s="51">
        <v>19.8</v>
      </c>
      <c r="L144" s="51">
        <v>16.3</v>
      </c>
      <c r="M144" s="51">
        <v>15.75</v>
      </c>
      <c r="N144" s="51">
        <v>13.400000000000002</v>
      </c>
      <c r="O144" s="51">
        <v>19.55</v>
      </c>
      <c r="P144" s="51">
        <v>18.100000000000001</v>
      </c>
      <c r="Q144" s="8">
        <v>20.399999999999999</v>
      </c>
    </row>
    <row r="145" spans="1:17" x14ac:dyDescent="0.45">
      <c r="A145" s="39">
        <v>40.016666666666666</v>
      </c>
      <c r="B145" s="39">
        <v>51.300000000000004</v>
      </c>
      <c r="C145" s="39">
        <v>44.1</v>
      </c>
      <c r="D145" s="39">
        <v>54.916666666666664</v>
      </c>
      <c r="E145" s="51">
        <v>28.599999999999998</v>
      </c>
      <c r="F145" s="51">
        <v>47.3</v>
      </c>
      <c r="G145" s="51">
        <v>39.700000000000003</v>
      </c>
      <c r="H145" s="51">
        <v>56.699999999999996</v>
      </c>
      <c r="I145" s="51">
        <v>48.5</v>
      </c>
      <c r="J145" s="51">
        <v>54.900000000000006</v>
      </c>
      <c r="K145" s="51">
        <v>32.700000000000003</v>
      </c>
      <c r="L145" s="51">
        <v>50.2</v>
      </c>
      <c r="M145" s="51">
        <v>42.95</v>
      </c>
      <c r="N145" s="51">
        <v>51.7</v>
      </c>
      <c r="O145" s="51">
        <v>59.900000000000006</v>
      </c>
      <c r="P145" s="51">
        <v>57.85</v>
      </c>
      <c r="Q145" s="8">
        <v>48.5</v>
      </c>
    </row>
    <row r="146" spans="1:17" x14ac:dyDescent="0.45">
      <c r="A146" s="39">
        <v>83.974031007751933</v>
      </c>
      <c r="B146" s="39">
        <v>75.974031007751933</v>
      </c>
      <c r="C146" s="39">
        <v>72.55</v>
      </c>
      <c r="D146" s="39">
        <v>62.516666666666673</v>
      </c>
      <c r="E146" s="51">
        <v>94.372093023255815</v>
      </c>
      <c r="F146" s="51">
        <v>71.572093023255817</v>
      </c>
      <c r="G146" s="51">
        <v>63.1</v>
      </c>
      <c r="H146" s="51">
        <v>54.300000000000004</v>
      </c>
      <c r="I146" s="51">
        <v>98.8</v>
      </c>
      <c r="J146" s="51">
        <v>98.2</v>
      </c>
      <c r="K146" s="51">
        <v>88.8</v>
      </c>
      <c r="L146" s="51">
        <v>69</v>
      </c>
      <c r="M146" s="51">
        <v>58.75</v>
      </c>
      <c r="N146" s="51">
        <v>58.149999999999991</v>
      </c>
      <c r="O146" s="51">
        <v>65.75</v>
      </c>
      <c r="P146" s="51">
        <v>64.25</v>
      </c>
      <c r="Q146" s="8">
        <v>91.2</v>
      </c>
    </row>
    <row r="147" spans="1:17" x14ac:dyDescent="0.45">
      <c r="A147" s="39">
        <v>40.199999999999996</v>
      </c>
      <c r="B147" s="39">
        <v>37.595348837209308</v>
      </c>
      <c r="C147" s="39">
        <v>38.56666666666667</v>
      </c>
      <c r="D147" s="39">
        <v>40.4</v>
      </c>
      <c r="E147" s="51">
        <v>22.2</v>
      </c>
      <c r="F147" s="51">
        <v>23.3</v>
      </c>
      <c r="G147" s="51">
        <v>30.4</v>
      </c>
      <c r="H147" s="51">
        <v>32.1</v>
      </c>
      <c r="I147" s="51">
        <v>40.300000000000004</v>
      </c>
      <c r="J147" s="51">
        <v>32.1</v>
      </c>
      <c r="K147" s="51">
        <v>32.1</v>
      </c>
      <c r="L147" s="51">
        <v>33.900000000000006</v>
      </c>
      <c r="M147" s="51">
        <v>58.099999999999994</v>
      </c>
      <c r="N147" s="51">
        <v>57.38604651162791</v>
      </c>
      <c r="O147" s="51">
        <v>53.2</v>
      </c>
      <c r="P147" s="51">
        <v>55.2</v>
      </c>
      <c r="Q147" s="8">
        <v>53.2</v>
      </c>
    </row>
    <row r="148" spans="1:17" x14ac:dyDescent="0.45">
      <c r="A148" s="39">
        <v>5.2166666666666668</v>
      </c>
      <c r="B148" s="39">
        <v>8.1166666666666671</v>
      </c>
      <c r="C148" s="39">
        <v>9.3000000000000007</v>
      </c>
      <c r="D148" s="39">
        <v>9.6</v>
      </c>
      <c r="E148" s="51">
        <v>0.5</v>
      </c>
      <c r="F148" s="51">
        <v>0.5</v>
      </c>
      <c r="G148" s="51">
        <v>0.5</v>
      </c>
      <c r="H148" s="51">
        <v>0.5</v>
      </c>
      <c r="I148" s="51">
        <v>0</v>
      </c>
      <c r="J148" s="51">
        <v>0.5</v>
      </c>
      <c r="K148" s="51">
        <v>5.8000000000000007</v>
      </c>
      <c r="L148" s="51">
        <v>5.8000000000000007</v>
      </c>
      <c r="M148" s="51">
        <v>15.15</v>
      </c>
      <c r="N148" s="51">
        <v>23.35</v>
      </c>
      <c r="O148" s="51">
        <v>21.6</v>
      </c>
      <c r="P148" s="51">
        <v>22.5</v>
      </c>
      <c r="Q148" s="8">
        <v>2.2999999999999998</v>
      </c>
    </row>
    <row r="149" spans="1:17" x14ac:dyDescent="0.45">
      <c r="A149" s="39">
        <v>7.3666666666666663</v>
      </c>
      <c r="B149" s="39">
        <v>8.25</v>
      </c>
      <c r="C149" s="39">
        <v>10.183333333333332</v>
      </c>
      <c r="D149" s="39">
        <v>10</v>
      </c>
      <c r="E149" s="51">
        <v>2.2999999999999998</v>
      </c>
      <c r="F149" s="51">
        <v>2.9000000000000004</v>
      </c>
      <c r="G149" s="51">
        <v>2.9000000000000004</v>
      </c>
      <c r="H149" s="51">
        <v>3.5000000000000004</v>
      </c>
      <c r="I149" s="51">
        <v>1.0999999999999999</v>
      </c>
      <c r="J149" s="51">
        <v>1.0999999999999999</v>
      </c>
      <c r="K149" s="51">
        <v>0.5</v>
      </c>
      <c r="L149" s="51">
        <v>1.0999999999999999</v>
      </c>
      <c r="M149" s="51">
        <v>18.7</v>
      </c>
      <c r="N149" s="51">
        <v>20.75</v>
      </c>
      <c r="O149" s="51">
        <v>27.15</v>
      </c>
      <c r="P149" s="51">
        <v>25.4</v>
      </c>
      <c r="Q149" s="8">
        <v>3.5000000000000004</v>
      </c>
    </row>
    <row r="150" spans="1:17" x14ac:dyDescent="0.45">
      <c r="A150" s="39">
        <v>81.05</v>
      </c>
      <c r="B150" s="39">
        <v>88.933333333333337</v>
      </c>
      <c r="C150" s="39">
        <v>94.316666666666677</v>
      </c>
      <c r="D150" s="39">
        <v>93.716666666666683</v>
      </c>
      <c r="E150" s="51">
        <v>98.2</v>
      </c>
      <c r="F150" s="51">
        <v>98.8</v>
      </c>
      <c r="G150" s="51">
        <v>98.8</v>
      </c>
      <c r="H150" s="51">
        <v>98.2</v>
      </c>
      <c r="I150" s="51">
        <v>71.899999999999991</v>
      </c>
      <c r="J150" s="51">
        <v>93.5</v>
      </c>
      <c r="K150" s="51">
        <v>100</v>
      </c>
      <c r="L150" s="51">
        <v>99.4</v>
      </c>
      <c r="M150" s="51">
        <v>73.05</v>
      </c>
      <c r="N150" s="51">
        <v>74.5</v>
      </c>
      <c r="O150" s="51">
        <v>84.15</v>
      </c>
      <c r="P150" s="51">
        <v>83.55</v>
      </c>
      <c r="Q150" s="8">
        <v>99.4</v>
      </c>
    </row>
    <row r="151" spans="1:17" x14ac:dyDescent="0.45">
      <c r="A151" s="39">
        <v>32.062015503875976</v>
      </c>
      <c r="B151" s="39">
        <v>29.783333333333331</v>
      </c>
      <c r="C151" s="39">
        <v>28.633333333333336</v>
      </c>
      <c r="D151" s="39">
        <v>24.416666666666668</v>
      </c>
      <c r="E151" s="51">
        <v>35.6</v>
      </c>
      <c r="F151" s="51">
        <v>30.4</v>
      </c>
      <c r="G151" s="51">
        <v>25.7</v>
      </c>
      <c r="H151" s="51">
        <v>21</v>
      </c>
      <c r="I151" s="51">
        <v>36.799999999999997</v>
      </c>
      <c r="J151" s="51">
        <v>28.000000000000004</v>
      </c>
      <c r="K151" s="51">
        <v>26.900000000000002</v>
      </c>
      <c r="L151" s="51">
        <v>19.8</v>
      </c>
      <c r="M151" s="51">
        <v>23.786046511627909</v>
      </c>
      <c r="N151" s="51">
        <v>30.949999999999996</v>
      </c>
      <c r="O151" s="51">
        <v>33.300000000000004</v>
      </c>
      <c r="P151" s="51">
        <v>32.450000000000003</v>
      </c>
      <c r="Q151" s="8">
        <v>14.000000000000002</v>
      </c>
    </row>
    <row r="152" spans="1:17" x14ac:dyDescent="0.45">
      <c r="A152" s="39">
        <v>78.783333333333346</v>
      </c>
      <c r="B152" s="39">
        <v>82.5</v>
      </c>
      <c r="C152" s="39">
        <v>84.433333333333337</v>
      </c>
      <c r="D152" s="39">
        <v>81.533333333333331</v>
      </c>
      <c r="E152" s="51">
        <v>92.300000000000011</v>
      </c>
      <c r="F152" s="51">
        <v>95.899999999999991</v>
      </c>
      <c r="G152" s="51">
        <v>97</v>
      </c>
      <c r="H152" s="51">
        <v>95.3</v>
      </c>
      <c r="I152" s="51">
        <v>85.3</v>
      </c>
      <c r="J152" s="51">
        <v>92.300000000000011</v>
      </c>
      <c r="K152" s="51">
        <v>97.6</v>
      </c>
      <c r="L152" s="51">
        <v>92.9</v>
      </c>
      <c r="M152" s="51">
        <v>58.75</v>
      </c>
      <c r="N152" s="51">
        <v>59.300000000000004</v>
      </c>
      <c r="O152" s="51">
        <v>58.7</v>
      </c>
      <c r="P152" s="51">
        <v>56.4</v>
      </c>
      <c r="Q152" s="8">
        <v>91.8</v>
      </c>
    </row>
    <row r="153" spans="1:17" x14ac:dyDescent="0.45">
      <c r="A153" s="39">
        <v>37.366666666666667</v>
      </c>
      <c r="B153" s="39">
        <v>47.216666666666669</v>
      </c>
      <c r="C153" s="39">
        <v>50.25</v>
      </c>
      <c r="D153" s="39">
        <v>48.216666666666661</v>
      </c>
      <c r="E153" s="51">
        <v>36.199999999999996</v>
      </c>
      <c r="F153" s="51">
        <v>39.700000000000003</v>
      </c>
      <c r="G153" s="51">
        <v>34.5</v>
      </c>
      <c r="H153" s="51">
        <v>30.4</v>
      </c>
      <c r="I153" s="51">
        <v>30.9</v>
      </c>
      <c r="J153" s="51">
        <v>47.3</v>
      </c>
      <c r="K153" s="51">
        <v>47.3</v>
      </c>
      <c r="L153" s="51">
        <v>43.8</v>
      </c>
      <c r="M153" s="51">
        <v>45</v>
      </c>
      <c r="N153" s="51">
        <v>54.650000000000006</v>
      </c>
      <c r="O153" s="51">
        <v>68.95</v>
      </c>
      <c r="P153" s="51">
        <v>70.45</v>
      </c>
      <c r="Q153" s="8">
        <v>50.2</v>
      </c>
    </row>
    <row r="154" spans="1:17" x14ac:dyDescent="0.45">
      <c r="A154" s="39">
        <v>59.199999999999996</v>
      </c>
      <c r="B154" s="39">
        <v>60.283333333333331</v>
      </c>
      <c r="C154" s="39">
        <v>78.7</v>
      </c>
      <c r="D154" s="39">
        <v>78.216666666666654</v>
      </c>
      <c r="E154" s="51">
        <v>57.8</v>
      </c>
      <c r="F154" s="51">
        <v>52</v>
      </c>
      <c r="G154" s="51">
        <v>73</v>
      </c>
      <c r="H154" s="51">
        <v>70.099999999999994</v>
      </c>
      <c r="I154" s="51">
        <v>56.699999999999996</v>
      </c>
      <c r="J154" s="51">
        <v>59.599999999999994</v>
      </c>
      <c r="K154" s="51">
        <v>90.600000000000009</v>
      </c>
      <c r="L154" s="51">
        <v>94.1</v>
      </c>
      <c r="M154" s="51">
        <v>63.099999999999994</v>
      </c>
      <c r="N154" s="51">
        <v>69.25</v>
      </c>
      <c r="O154" s="51">
        <v>72.5</v>
      </c>
      <c r="P154" s="51">
        <v>70.45</v>
      </c>
      <c r="Q154" s="8">
        <v>56.699999999999996</v>
      </c>
    </row>
    <row r="155" spans="1:17" x14ac:dyDescent="0.45">
      <c r="A155" s="39">
        <v>65.933333333333337</v>
      </c>
      <c r="B155" s="39">
        <v>70.349999999999994</v>
      </c>
      <c r="C155" s="39">
        <v>36.31666666666667</v>
      </c>
      <c r="D155" s="39">
        <v>31.75</v>
      </c>
      <c r="E155" s="51">
        <v>49.7</v>
      </c>
      <c r="F155" s="51">
        <v>57.3</v>
      </c>
      <c r="G155" s="51">
        <v>28.000000000000004</v>
      </c>
      <c r="H155" s="51">
        <v>26.900000000000002</v>
      </c>
      <c r="I155" s="51">
        <v>74.2</v>
      </c>
      <c r="J155" s="51">
        <v>76.599999999999994</v>
      </c>
      <c r="K155" s="51">
        <v>37.4</v>
      </c>
      <c r="L155" s="51">
        <v>26.3</v>
      </c>
      <c r="M155" s="51">
        <v>73.900000000000006</v>
      </c>
      <c r="N155" s="51">
        <v>77.150000000000006</v>
      </c>
      <c r="O155" s="51">
        <v>43.55</v>
      </c>
      <c r="P155" s="51">
        <v>42.050000000000004</v>
      </c>
      <c r="Q155" s="8">
        <v>49.1</v>
      </c>
    </row>
    <row r="156" spans="1:17" x14ac:dyDescent="0.45">
      <c r="A156" s="39">
        <v>61.75</v>
      </c>
      <c r="B156" s="39">
        <v>49.25</v>
      </c>
      <c r="C156" s="39">
        <v>44.5</v>
      </c>
      <c r="D156" s="39">
        <v>41.15</v>
      </c>
      <c r="E156" s="51">
        <v>29.2</v>
      </c>
      <c r="F156" s="51">
        <v>30.9</v>
      </c>
      <c r="G156" s="51">
        <v>37.4</v>
      </c>
      <c r="H156" s="51">
        <v>35.6</v>
      </c>
      <c r="I156" s="51">
        <v>95.3</v>
      </c>
      <c r="J156" s="51">
        <v>66.600000000000009</v>
      </c>
      <c r="K156" s="51">
        <v>50.2</v>
      </c>
      <c r="L156" s="51">
        <v>42.6</v>
      </c>
      <c r="M156" s="51">
        <v>60.75</v>
      </c>
      <c r="N156" s="51">
        <v>50.25</v>
      </c>
      <c r="O156" s="51">
        <v>45.9</v>
      </c>
      <c r="P156" s="51">
        <v>45.25</v>
      </c>
      <c r="Q156" s="8">
        <v>42.1</v>
      </c>
    </row>
    <row r="157" spans="1:17" x14ac:dyDescent="0.45">
      <c r="A157" s="39">
        <v>60.983333333333327</v>
      </c>
      <c r="B157" s="39">
        <v>59.4</v>
      </c>
      <c r="C157" s="39">
        <v>57.35</v>
      </c>
      <c r="D157" s="39">
        <v>55.81666666666667</v>
      </c>
      <c r="E157" s="51">
        <v>87.1</v>
      </c>
      <c r="F157" s="51">
        <v>77.7</v>
      </c>
      <c r="G157" s="51">
        <v>80.100000000000009</v>
      </c>
      <c r="H157" s="51">
        <v>80.7</v>
      </c>
      <c r="I157" s="51">
        <v>34.5</v>
      </c>
      <c r="J157" s="51">
        <v>31.5</v>
      </c>
      <c r="K157" s="51">
        <v>35</v>
      </c>
      <c r="L157" s="51">
        <v>32.700000000000003</v>
      </c>
      <c r="M157" s="51">
        <v>61.349999999999994</v>
      </c>
      <c r="N157" s="51">
        <v>69</v>
      </c>
      <c r="O157" s="51">
        <v>56.95</v>
      </c>
      <c r="P157" s="51">
        <v>54.050000000000011</v>
      </c>
      <c r="Q157" s="8">
        <v>67.800000000000011</v>
      </c>
    </row>
    <row r="158" spans="1:17" x14ac:dyDescent="0.45">
      <c r="A158" s="39">
        <v>30.466666666666669</v>
      </c>
      <c r="B158" s="39">
        <v>33.300000000000004</v>
      </c>
      <c r="C158" s="39">
        <v>24.616666666666664</v>
      </c>
      <c r="D158" s="39">
        <v>23.066666666666666</v>
      </c>
      <c r="E158" s="51">
        <v>18.099999999999998</v>
      </c>
      <c r="F158" s="51">
        <v>18.7</v>
      </c>
      <c r="G158" s="51">
        <v>16.900000000000002</v>
      </c>
      <c r="H158" s="51">
        <v>14.6</v>
      </c>
      <c r="I158" s="51">
        <v>27.400000000000002</v>
      </c>
      <c r="J158" s="51">
        <v>28.599999999999998</v>
      </c>
      <c r="K158" s="51">
        <v>9.3000000000000007</v>
      </c>
      <c r="L158" s="51">
        <v>5.2</v>
      </c>
      <c r="M158" s="51">
        <v>45.9</v>
      </c>
      <c r="N158" s="51">
        <v>52.6</v>
      </c>
      <c r="O158" s="51">
        <v>47.65</v>
      </c>
      <c r="P158" s="51">
        <v>49.400000000000006</v>
      </c>
      <c r="Q158" s="8">
        <v>43.8</v>
      </c>
    </row>
    <row r="159" spans="1:17" x14ac:dyDescent="0.45">
      <c r="A159" s="39">
        <v>66.8</v>
      </c>
      <c r="B159" s="39">
        <v>63.866666666666667</v>
      </c>
      <c r="C159" s="39">
        <v>21.399999999999995</v>
      </c>
      <c r="D159" s="39">
        <v>23.316666666666666</v>
      </c>
      <c r="E159" s="51">
        <v>84.2</v>
      </c>
      <c r="F159" s="51">
        <v>85.3</v>
      </c>
      <c r="G159" s="51">
        <v>28.599999999999998</v>
      </c>
      <c r="H159" s="51">
        <v>30.9</v>
      </c>
      <c r="I159" s="51">
        <v>66</v>
      </c>
      <c r="J159" s="51">
        <v>70.7</v>
      </c>
      <c r="K159" s="51">
        <v>11.1</v>
      </c>
      <c r="L159" s="51">
        <v>11.600000000000001</v>
      </c>
      <c r="M159" s="51">
        <v>50.2</v>
      </c>
      <c r="N159" s="51">
        <v>35.6</v>
      </c>
      <c r="O159" s="51">
        <v>24.5</v>
      </c>
      <c r="P159" s="51">
        <v>27.45</v>
      </c>
      <c r="Q159" s="8">
        <v>40.9</v>
      </c>
    </row>
    <row r="160" spans="1:17" x14ac:dyDescent="0.45">
      <c r="A160" s="39">
        <v>56.68333333333333</v>
      </c>
      <c r="B160" s="39">
        <v>54.716666666666669</v>
      </c>
      <c r="C160" s="39">
        <v>79.933333333333337</v>
      </c>
      <c r="D160" s="39">
        <v>80.766666666666666</v>
      </c>
      <c r="E160" s="51">
        <v>37.4</v>
      </c>
      <c r="F160" s="51">
        <v>40.300000000000004</v>
      </c>
      <c r="G160" s="51">
        <v>84.7</v>
      </c>
      <c r="H160" s="51">
        <v>82.399999999999991</v>
      </c>
      <c r="I160" s="51">
        <v>64.3</v>
      </c>
      <c r="J160" s="51">
        <v>65.400000000000006</v>
      </c>
      <c r="K160" s="51">
        <v>85.3</v>
      </c>
      <c r="L160" s="51">
        <v>87.7</v>
      </c>
      <c r="M160" s="51">
        <v>68.349999999999994</v>
      </c>
      <c r="N160" s="51">
        <v>58.449999999999996</v>
      </c>
      <c r="O160" s="51">
        <v>69.800000000000011</v>
      </c>
      <c r="P160" s="51">
        <v>72.199999999999989</v>
      </c>
      <c r="Q160" s="8">
        <v>52</v>
      </c>
    </row>
    <row r="161" spans="1:17" x14ac:dyDescent="0.45">
      <c r="A161" s="39">
        <v>87.983333333333348</v>
      </c>
      <c r="B161" s="39">
        <v>90.7</v>
      </c>
      <c r="C161" s="39">
        <v>92.34999999999998</v>
      </c>
      <c r="D161" s="39">
        <v>91.983333333333334</v>
      </c>
      <c r="E161" s="51">
        <v>100</v>
      </c>
      <c r="F161" s="51">
        <v>100</v>
      </c>
      <c r="G161" s="51">
        <v>99.4</v>
      </c>
      <c r="H161" s="51">
        <v>99.4</v>
      </c>
      <c r="I161" s="51">
        <v>90.600000000000009</v>
      </c>
      <c r="J161" s="51">
        <v>92.9</v>
      </c>
      <c r="K161" s="51">
        <v>94.699999999999989</v>
      </c>
      <c r="L161" s="51">
        <v>94.699999999999989</v>
      </c>
      <c r="M161" s="51">
        <v>73.349999999999994</v>
      </c>
      <c r="N161" s="51">
        <v>79.2</v>
      </c>
      <c r="O161" s="51">
        <v>82.949999999999989</v>
      </c>
      <c r="P161" s="51">
        <v>81.849999999999994</v>
      </c>
      <c r="Q161" s="8">
        <v>93.5</v>
      </c>
    </row>
    <row r="162" spans="1:17" x14ac:dyDescent="0.45">
      <c r="A162" s="39">
        <v>54.333333333333336</v>
      </c>
      <c r="B162" s="39">
        <v>63.800000000000004</v>
      </c>
      <c r="C162" s="39">
        <v>62.15</v>
      </c>
      <c r="D162" s="39">
        <v>62.416666666666664</v>
      </c>
      <c r="E162" s="51">
        <v>64.900000000000006</v>
      </c>
      <c r="F162" s="51">
        <v>64.3</v>
      </c>
      <c r="G162" s="51">
        <v>68.400000000000006</v>
      </c>
      <c r="H162" s="51">
        <v>61.9</v>
      </c>
      <c r="I162" s="51">
        <v>36.199999999999996</v>
      </c>
      <c r="J162" s="51">
        <v>56.100000000000009</v>
      </c>
      <c r="K162" s="51">
        <v>45.6</v>
      </c>
      <c r="L162" s="51">
        <v>52.6</v>
      </c>
      <c r="M162" s="51">
        <v>61.900000000000006</v>
      </c>
      <c r="N162" s="51">
        <v>71</v>
      </c>
      <c r="O162" s="51">
        <v>72.45</v>
      </c>
      <c r="P162" s="51">
        <v>72.75</v>
      </c>
      <c r="Q162" s="8">
        <v>81.8</v>
      </c>
    </row>
    <row r="163" spans="1:17" x14ac:dyDescent="0.45">
      <c r="A163" s="39">
        <v>67.86666666666666</v>
      </c>
      <c r="B163" s="39">
        <v>71.86666666666666</v>
      </c>
      <c r="C163" s="39">
        <v>63.300000000000004</v>
      </c>
      <c r="D163" s="39">
        <v>57.35</v>
      </c>
      <c r="E163" s="51">
        <v>77.100000000000009</v>
      </c>
      <c r="F163" s="51">
        <v>83</v>
      </c>
      <c r="G163" s="51">
        <v>79.5</v>
      </c>
      <c r="H163" s="51">
        <v>70.7</v>
      </c>
      <c r="I163" s="51">
        <v>82.399999999999991</v>
      </c>
      <c r="J163" s="51">
        <v>84.7</v>
      </c>
      <c r="K163" s="51">
        <v>67.800000000000011</v>
      </c>
      <c r="L163" s="51">
        <v>52</v>
      </c>
      <c r="M163" s="51">
        <v>44.1</v>
      </c>
      <c r="N163" s="51">
        <v>47.900000000000006</v>
      </c>
      <c r="O163" s="51">
        <v>42.6</v>
      </c>
      <c r="P163" s="51">
        <v>49.349999999999994</v>
      </c>
      <c r="Q163" s="8">
        <v>69.5</v>
      </c>
    </row>
    <row r="164" spans="1:17" x14ac:dyDescent="0.45">
      <c r="A164" s="39">
        <v>50.833333333333336</v>
      </c>
      <c r="B164" s="39">
        <v>53.550000000000004</v>
      </c>
      <c r="C164" s="39">
        <v>51.4</v>
      </c>
      <c r="D164" s="39">
        <v>51.833333333333336</v>
      </c>
      <c r="E164" s="51">
        <v>30.4</v>
      </c>
      <c r="F164" s="51">
        <v>28.599999999999998</v>
      </c>
      <c r="G164" s="51">
        <v>30.9</v>
      </c>
      <c r="H164" s="51">
        <v>34.5</v>
      </c>
      <c r="I164" s="51">
        <v>65.400000000000006</v>
      </c>
      <c r="J164" s="51">
        <v>75.400000000000006</v>
      </c>
      <c r="K164" s="51">
        <v>67.2</v>
      </c>
      <c r="L164" s="51">
        <v>64.3</v>
      </c>
      <c r="M164" s="51">
        <v>56.7</v>
      </c>
      <c r="N164" s="51">
        <v>56.65</v>
      </c>
      <c r="O164" s="51">
        <v>56.1</v>
      </c>
      <c r="P164" s="51">
        <v>56.699999999999996</v>
      </c>
      <c r="Q164" s="8">
        <v>14.6</v>
      </c>
    </row>
    <row r="165" spans="1:17" x14ac:dyDescent="0.45">
      <c r="A165" s="39">
        <v>15.066666666666665</v>
      </c>
      <c r="B165" s="39">
        <v>18.100000000000001</v>
      </c>
      <c r="C165" s="39">
        <v>18.283333333333335</v>
      </c>
      <c r="D165" s="39">
        <v>17.066666666666666</v>
      </c>
      <c r="E165" s="51">
        <v>8.1</v>
      </c>
      <c r="F165" s="51">
        <v>11.1</v>
      </c>
      <c r="G165" s="51">
        <v>11.1</v>
      </c>
      <c r="H165" s="51">
        <v>11.600000000000001</v>
      </c>
      <c r="I165" s="51">
        <v>29.799999999999997</v>
      </c>
      <c r="J165" s="51">
        <v>32.700000000000003</v>
      </c>
      <c r="K165" s="51">
        <v>35.6</v>
      </c>
      <c r="L165" s="51">
        <v>31.5</v>
      </c>
      <c r="M165" s="51">
        <v>7.3</v>
      </c>
      <c r="N165" s="51">
        <v>10.500000000000002</v>
      </c>
      <c r="O165" s="51">
        <v>8.15</v>
      </c>
      <c r="P165" s="51">
        <v>8.1</v>
      </c>
      <c r="Q165" s="8">
        <v>7.0000000000000009</v>
      </c>
    </row>
    <row r="166" spans="1:17" x14ac:dyDescent="0.45">
      <c r="A166" s="39">
        <v>18.466666666666665</v>
      </c>
      <c r="B166" s="39">
        <v>19.95</v>
      </c>
      <c r="C166" s="39">
        <v>32.216666666666661</v>
      </c>
      <c r="D166" s="39">
        <v>30.25</v>
      </c>
      <c r="E166" s="51">
        <v>7.0000000000000009</v>
      </c>
      <c r="F166" s="51">
        <v>6.4</v>
      </c>
      <c r="G166" s="51">
        <v>12.8</v>
      </c>
      <c r="H166" s="51">
        <v>12.2</v>
      </c>
      <c r="I166" s="51">
        <v>15.7</v>
      </c>
      <c r="J166" s="51">
        <v>15.2</v>
      </c>
      <c r="K166" s="51">
        <v>36.799999999999997</v>
      </c>
      <c r="L166" s="51">
        <v>32.1</v>
      </c>
      <c r="M166" s="51">
        <v>32.699999999999996</v>
      </c>
      <c r="N166" s="51">
        <v>38.25</v>
      </c>
      <c r="O166" s="51">
        <v>47.05</v>
      </c>
      <c r="P166" s="51">
        <v>46.45</v>
      </c>
      <c r="Q166" s="8">
        <v>15.2</v>
      </c>
    </row>
    <row r="167" spans="1:17" x14ac:dyDescent="0.45">
      <c r="A167" s="39">
        <v>14.083333333333334</v>
      </c>
      <c r="B167" s="39">
        <v>13.866666666666665</v>
      </c>
      <c r="C167" s="39">
        <v>9.7166666666666668</v>
      </c>
      <c r="D167" s="39">
        <v>14.266666666666666</v>
      </c>
      <c r="E167" s="51">
        <v>9.3000000000000007</v>
      </c>
      <c r="F167" s="51">
        <v>8.1</v>
      </c>
      <c r="G167" s="51">
        <v>7.6</v>
      </c>
      <c r="H167" s="51">
        <v>8.1</v>
      </c>
      <c r="I167" s="51">
        <v>2.9000000000000004</v>
      </c>
      <c r="J167" s="51">
        <v>1.7000000000000002</v>
      </c>
      <c r="K167" s="51">
        <v>2.2999999999999998</v>
      </c>
      <c r="L167" s="51">
        <v>16.900000000000002</v>
      </c>
      <c r="M167" s="51">
        <v>30.05</v>
      </c>
      <c r="N167" s="51">
        <v>31.799999999999997</v>
      </c>
      <c r="O167" s="51">
        <v>19.25</v>
      </c>
      <c r="P167" s="51">
        <v>17.8</v>
      </c>
      <c r="Q167" s="8">
        <v>11.1</v>
      </c>
    </row>
    <row r="168" spans="1:17" x14ac:dyDescent="0.45">
      <c r="A168" s="39">
        <v>87.11666666666666</v>
      </c>
      <c r="B168" s="39">
        <v>88.483333333333334</v>
      </c>
      <c r="C168" s="39">
        <v>78.816666666666677</v>
      </c>
      <c r="D168" s="39">
        <v>75.966666666666669</v>
      </c>
      <c r="E168" s="51">
        <v>99.4</v>
      </c>
      <c r="F168" s="51">
        <v>99.4</v>
      </c>
      <c r="G168" s="51">
        <v>90.600000000000009</v>
      </c>
      <c r="H168" s="51">
        <v>86.5</v>
      </c>
      <c r="I168" s="51">
        <v>91.8</v>
      </c>
      <c r="J168" s="51">
        <v>95.899999999999991</v>
      </c>
      <c r="K168" s="51">
        <v>79.5</v>
      </c>
      <c r="L168" s="51">
        <v>78.900000000000006</v>
      </c>
      <c r="M168" s="51">
        <v>70.149999999999991</v>
      </c>
      <c r="N168" s="51">
        <v>70.149999999999991</v>
      </c>
      <c r="O168" s="51">
        <v>66.349999999999994</v>
      </c>
      <c r="P168" s="51">
        <v>62.5</v>
      </c>
      <c r="Q168" s="8">
        <v>74.2</v>
      </c>
    </row>
    <row r="169" spans="1:17" x14ac:dyDescent="0.45">
      <c r="A169" s="39">
        <v>47.716666666666661</v>
      </c>
      <c r="B169" s="39">
        <v>83.128682170542632</v>
      </c>
      <c r="C169" s="39">
        <v>89.34999999999998</v>
      </c>
      <c r="D169" s="39">
        <v>90.7</v>
      </c>
      <c r="E169" s="51">
        <v>44.4</v>
      </c>
      <c r="F169" s="51">
        <v>94.1</v>
      </c>
      <c r="G169" s="51">
        <v>91.2</v>
      </c>
      <c r="H169" s="51">
        <v>95.899999999999991</v>
      </c>
      <c r="I169" s="51">
        <v>30.4</v>
      </c>
      <c r="J169" s="51">
        <v>73</v>
      </c>
      <c r="K169" s="51">
        <v>95.899999999999991</v>
      </c>
      <c r="L169" s="51">
        <v>98.2</v>
      </c>
      <c r="M169" s="51">
        <v>68.349999999999994</v>
      </c>
      <c r="N169" s="51">
        <v>82.286046511627902</v>
      </c>
      <c r="O169" s="51">
        <v>80.949999999999989</v>
      </c>
      <c r="P169" s="51">
        <v>78</v>
      </c>
      <c r="Q169" s="8">
        <v>97</v>
      </c>
    </row>
    <row r="170" spans="1:17" x14ac:dyDescent="0.45">
      <c r="A170" s="39">
        <v>46.866666666666667</v>
      </c>
      <c r="B170" s="39">
        <v>48.966666666666669</v>
      </c>
      <c r="C170" s="39">
        <v>45.266666666666673</v>
      </c>
      <c r="D170" s="39">
        <v>42.733333333333327</v>
      </c>
      <c r="E170" s="51">
        <v>60.8</v>
      </c>
      <c r="F170" s="51">
        <v>59.599999999999994</v>
      </c>
      <c r="G170" s="51">
        <v>54.900000000000006</v>
      </c>
      <c r="H170" s="51">
        <v>57.8</v>
      </c>
      <c r="I170" s="51">
        <v>22.8</v>
      </c>
      <c r="J170" s="51">
        <v>23.9</v>
      </c>
      <c r="K170" s="51">
        <v>25.7</v>
      </c>
      <c r="L170" s="51">
        <v>15.2</v>
      </c>
      <c r="M170" s="51">
        <v>57</v>
      </c>
      <c r="N170" s="51">
        <v>63.4</v>
      </c>
      <c r="O170" s="51">
        <v>55.2</v>
      </c>
      <c r="P170" s="51">
        <v>55.2</v>
      </c>
      <c r="Q170" s="8">
        <v>45.6</v>
      </c>
    </row>
    <row r="171" spans="1:17" x14ac:dyDescent="0.45">
      <c r="A171" s="39">
        <v>78.033333333333331</v>
      </c>
      <c r="B171" s="39">
        <v>83.283333333333317</v>
      </c>
      <c r="C171" s="39">
        <v>91.766666666666666</v>
      </c>
      <c r="D171" s="39">
        <v>91.850000000000009</v>
      </c>
      <c r="E171" s="51">
        <v>82.399999999999991</v>
      </c>
      <c r="F171" s="51">
        <v>83.6</v>
      </c>
      <c r="G171" s="51">
        <v>95.3</v>
      </c>
      <c r="H171" s="51">
        <v>93.5</v>
      </c>
      <c r="I171" s="51">
        <v>80.7</v>
      </c>
      <c r="J171" s="51">
        <v>85.3</v>
      </c>
      <c r="K171" s="51">
        <v>93.5</v>
      </c>
      <c r="L171" s="51">
        <v>95.3</v>
      </c>
      <c r="M171" s="51">
        <v>71</v>
      </c>
      <c r="N171" s="51">
        <v>80.949999999999989</v>
      </c>
      <c r="O171" s="51">
        <v>86.5</v>
      </c>
      <c r="P171" s="51">
        <v>86.75</v>
      </c>
      <c r="Q171" s="8">
        <v>98.2</v>
      </c>
    </row>
    <row r="172" spans="1:17" x14ac:dyDescent="0.45">
      <c r="A172" s="39">
        <v>52</v>
      </c>
      <c r="B172" s="39">
        <v>47.699999999999996</v>
      </c>
      <c r="C172" s="39">
        <v>49.85</v>
      </c>
      <c r="D172" s="39">
        <v>45.866666666666667</v>
      </c>
      <c r="E172" s="51">
        <v>48.5</v>
      </c>
      <c r="F172" s="51">
        <v>32.700000000000003</v>
      </c>
      <c r="G172" s="51">
        <v>39.1</v>
      </c>
      <c r="H172" s="51">
        <v>38</v>
      </c>
      <c r="I172" s="51">
        <v>32.700000000000003</v>
      </c>
      <c r="J172" s="51">
        <v>33.300000000000004</v>
      </c>
      <c r="K172" s="51">
        <v>33.900000000000006</v>
      </c>
      <c r="L172" s="51">
        <v>21</v>
      </c>
      <c r="M172" s="51">
        <v>74.800000000000011</v>
      </c>
      <c r="N172" s="51">
        <v>77.099999999999994</v>
      </c>
      <c r="O172" s="51">
        <v>76.55</v>
      </c>
      <c r="P172" s="51">
        <v>78.599999999999994</v>
      </c>
      <c r="Q172" s="8">
        <v>66</v>
      </c>
    </row>
    <row r="173" spans="1:17" x14ac:dyDescent="0.45">
      <c r="A173" s="39">
        <v>59.866666666666674</v>
      </c>
      <c r="B173" s="39">
        <v>79.983333333333334</v>
      </c>
      <c r="C173" s="39">
        <v>77.999999999999986</v>
      </c>
      <c r="D173" s="39">
        <v>79.86666666666666</v>
      </c>
      <c r="E173" s="51">
        <v>46.7</v>
      </c>
      <c r="F173" s="51">
        <v>71.899999999999991</v>
      </c>
      <c r="G173" s="51">
        <v>70.099999999999994</v>
      </c>
      <c r="H173" s="51">
        <v>77.7</v>
      </c>
      <c r="I173" s="51">
        <v>55.500000000000007</v>
      </c>
      <c r="J173" s="51">
        <v>84.2</v>
      </c>
      <c r="K173" s="51">
        <v>78.3</v>
      </c>
      <c r="L173" s="51">
        <v>76</v>
      </c>
      <c r="M173" s="51">
        <v>77.400000000000006</v>
      </c>
      <c r="N173" s="51">
        <v>83.85</v>
      </c>
      <c r="O173" s="51">
        <v>85.6</v>
      </c>
      <c r="P173" s="51">
        <v>85.9</v>
      </c>
      <c r="Q173" s="8">
        <v>88.3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BA4B7-A020-468C-A191-7E4E9B72C2F7}">
  <dimension ref="A1:T174"/>
  <sheetViews>
    <sheetView zoomScale="74" zoomScaleNormal="74" workbookViewId="0">
      <selection activeCell="M20" sqref="M20"/>
    </sheetView>
  </sheetViews>
  <sheetFormatPr defaultRowHeight="14.25" x14ac:dyDescent="0.45"/>
  <cols>
    <col min="1" max="1" width="14.265625" customWidth="1"/>
    <col min="2" max="2" width="10.59765625" customWidth="1"/>
  </cols>
  <sheetData>
    <row r="1" spans="1:20" x14ac:dyDescent="0.45">
      <c r="B1" s="146" t="s">
        <v>261</v>
      </c>
      <c r="C1" s="146"/>
      <c r="D1" s="146"/>
      <c r="E1" s="146"/>
      <c r="F1" s="147" t="s">
        <v>262</v>
      </c>
      <c r="G1" s="147"/>
      <c r="H1" s="147"/>
      <c r="I1" s="147"/>
      <c r="J1" s="148" t="s">
        <v>265</v>
      </c>
      <c r="K1" s="148"/>
      <c r="L1" s="148"/>
      <c r="M1" s="148"/>
      <c r="N1" s="149" t="s">
        <v>264</v>
      </c>
      <c r="O1" s="149"/>
      <c r="P1" s="149"/>
      <c r="Q1" s="149"/>
      <c r="R1" s="150" t="s">
        <v>221</v>
      </c>
      <c r="S1" s="150"/>
      <c r="T1" s="150"/>
    </row>
    <row r="2" spans="1:20" s="71" customFormat="1" ht="14.65" customHeight="1" x14ac:dyDescent="0.45">
      <c r="A2" s="79" t="s">
        <v>0</v>
      </c>
      <c r="B2" s="5" t="s">
        <v>253</v>
      </c>
      <c r="C2" s="5" t="s">
        <v>255</v>
      </c>
      <c r="D2" s="5" t="s">
        <v>259</v>
      </c>
      <c r="E2" s="5" t="s">
        <v>260</v>
      </c>
      <c r="F2" s="52" t="s">
        <v>253</v>
      </c>
      <c r="G2" s="52" t="s">
        <v>255</v>
      </c>
      <c r="H2" s="52" t="s">
        <v>259</v>
      </c>
      <c r="I2" s="52" t="s">
        <v>260</v>
      </c>
      <c r="J2" s="52" t="s">
        <v>253</v>
      </c>
      <c r="K2" s="52" t="s">
        <v>255</v>
      </c>
      <c r="L2" s="52" t="s">
        <v>259</v>
      </c>
      <c r="M2" s="52" t="s">
        <v>260</v>
      </c>
      <c r="N2" s="80" t="s">
        <v>253</v>
      </c>
      <c r="O2" s="80" t="s">
        <v>255</v>
      </c>
      <c r="P2" s="80" t="s">
        <v>259</v>
      </c>
      <c r="Q2" s="80" t="s">
        <v>260</v>
      </c>
      <c r="R2" s="80" t="s">
        <v>3</v>
      </c>
      <c r="S2" s="80" t="s">
        <v>5</v>
      </c>
      <c r="T2" s="80" t="s">
        <v>8</v>
      </c>
    </row>
    <row r="3" spans="1:20" ht="14.65" customHeight="1" x14ac:dyDescent="0.5">
      <c r="A3" s="6" t="s">
        <v>10</v>
      </c>
      <c r="B3" s="8">
        <v>83.6</v>
      </c>
      <c r="C3" s="8">
        <v>85.9</v>
      </c>
      <c r="D3" s="8">
        <v>82.399999999999991</v>
      </c>
      <c r="E3" s="8">
        <v>62.5</v>
      </c>
      <c r="F3" s="51">
        <v>92.300000000000011</v>
      </c>
      <c r="G3" s="51">
        <v>64.900000000000006</v>
      </c>
      <c r="H3" s="51">
        <v>73.599999999999994</v>
      </c>
      <c r="I3" s="51">
        <v>91.8</v>
      </c>
      <c r="J3" s="51">
        <v>68.400000000000006</v>
      </c>
      <c r="K3" s="51">
        <v>67.75</v>
      </c>
      <c r="L3" s="51">
        <v>62.550000000000004</v>
      </c>
      <c r="M3" s="51">
        <v>64.55</v>
      </c>
      <c r="N3" s="39">
        <v>81.433333333333337</v>
      </c>
      <c r="O3" s="39">
        <v>72.850000000000009</v>
      </c>
      <c r="P3" s="39">
        <v>72.850000000000009</v>
      </c>
      <c r="Q3" s="39">
        <v>72.95</v>
      </c>
      <c r="R3" s="39">
        <v>82.583333333333329</v>
      </c>
      <c r="S3" s="39">
        <v>71.149999999999991</v>
      </c>
      <c r="T3" s="39">
        <v>72.849999999999994</v>
      </c>
    </row>
    <row r="4" spans="1:20" ht="14.65" customHeight="1" x14ac:dyDescent="0.5">
      <c r="A4" s="12" t="s">
        <v>11</v>
      </c>
      <c r="B4" s="8">
        <v>66.600000000000009</v>
      </c>
      <c r="C4" s="8">
        <v>61.9</v>
      </c>
      <c r="D4" s="8">
        <v>66.600000000000009</v>
      </c>
      <c r="E4" s="8">
        <v>59.599999999999994</v>
      </c>
      <c r="F4" s="51">
        <v>60.199999999999996</v>
      </c>
      <c r="G4" s="51">
        <v>50.8</v>
      </c>
      <c r="H4" s="51">
        <v>80.7</v>
      </c>
      <c r="I4" s="51">
        <v>77.100000000000009</v>
      </c>
      <c r="J4" s="51">
        <v>39.700000000000003</v>
      </c>
      <c r="K4" s="51">
        <v>30.1</v>
      </c>
      <c r="L4" s="51">
        <v>23.65</v>
      </c>
      <c r="M4" s="51">
        <v>24.5</v>
      </c>
      <c r="N4" s="39">
        <v>55.5</v>
      </c>
      <c r="O4" s="39">
        <v>47.599999999999994</v>
      </c>
      <c r="P4" s="39">
        <v>56.983333333333341</v>
      </c>
      <c r="Q4" s="39">
        <v>53.733333333333327</v>
      </c>
      <c r="R4" s="39">
        <v>56.366666666666667</v>
      </c>
      <c r="S4" s="39">
        <v>53.5</v>
      </c>
      <c r="T4" s="39">
        <v>61.6</v>
      </c>
    </row>
    <row r="5" spans="1:20" ht="14.65" customHeight="1" x14ac:dyDescent="0.5">
      <c r="A5" s="12" t="s">
        <v>12</v>
      </c>
      <c r="B5" s="8">
        <v>67.800000000000011</v>
      </c>
      <c r="C5" s="8">
        <v>67.800000000000011</v>
      </c>
      <c r="D5" s="8">
        <v>74.2</v>
      </c>
      <c r="E5" s="8">
        <v>76</v>
      </c>
      <c r="F5" s="51">
        <v>45.6</v>
      </c>
      <c r="G5" s="51">
        <v>57.8</v>
      </c>
      <c r="H5" s="51">
        <v>66</v>
      </c>
      <c r="I5" s="51">
        <v>60.199999999999996</v>
      </c>
      <c r="J5" s="51">
        <v>53.45</v>
      </c>
      <c r="K5" s="51">
        <v>41.500000000000007</v>
      </c>
      <c r="L5" s="51">
        <v>47.3</v>
      </c>
      <c r="M5" s="51">
        <v>47.35</v>
      </c>
      <c r="N5" s="39">
        <v>55.616666666666674</v>
      </c>
      <c r="O5" s="39">
        <v>55.70000000000001</v>
      </c>
      <c r="P5" s="39">
        <v>62.5</v>
      </c>
      <c r="Q5" s="39">
        <v>61.18333333333333</v>
      </c>
      <c r="R5" s="39">
        <v>53.866666666666653</v>
      </c>
      <c r="S5" s="39">
        <v>54.583333333333336</v>
      </c>
      <c r="T5" s="39">
        <v>62.783333333333339</v>
      </c>
    </row>
    <row r="6" spans="1:20" ht="14.65" customHeight="1" x14ac:dyDescent="0.5">
      <c r="A6" s="12" t="s">
        <v>13</v>
      </c>
      <c r="B6" s="8">
        <v>80.7</v>
      </c>
      <c r="C6" s="8">
        <v>87.7</v>
      </c>
      <c r="D6" s="8">
        <v>67.2</v>
      </c>
      <c r="E6" s="8">
        <v>66</v>
      </c>
      <c r="F6" s="51">
        <v>79.5</v>
      </c>
      <c r="G6" s="51">
        <v>89.4</v>
      </c>
      <c r="H6" s="51">
        <v>81.2</v>
      </c>
      <c r="I6" s="51">
        <v>77.7</v>
      </c>
      <c r="J6" s="51">
        <v>85.6</v>
      </c>
      <c r="K6" s="51">
        <v>77.45</v>
      </c>
      <c r="L6" s="51">
        <v>91.5</v>
      </c>
      <c r="M6" s="51">
        <v>85</v>
      </c>
      <c r="N6" s="39">
        <v>81.933333333333323</v>
      </c>
      <c r="O6" s="39">
        <v>84.850000000000009</v>
      </c>
      <c r="P6" s="39">
        <v>79.966666666666669</v>
      </c>
      <c r="Q6" s="39">
        <v>76.233333333333334</v>
      </c>
      <c r="R6" s="39">
        <v>87.5</v>
      </c>
      <c r="S6" s="39">
        <v>83.233333333333334</v>
      </c>
      <c r="T6" s="39">
        <v>79.083333333333329</v>
      </c>
    </row>
    <row r="7" spans="1:20" ht="14.65" customHeight="1" x14ac:dyDescent="0.5">
      <c r="A7" s="12" t="s">
        <v>14</v>
      </c>
      <c r="B7" s="8">
        <v>62.5</v>
      </c>
      <c r="C7" s="8">
        <v>39.1</v>
      </c>
      <c r="D7" s="8">
        <v>40.300000000000004</v>
      </c>
      <c r="E7" s="8">
        <v>39.1</v>
      </c>
      <c r="F7" s="51">
        <v>35</v>
      </c>
      <c r="G7" s="51">
        <v>33.300000000000004</v>
      </c>
      <c r="H7" s="51">
        <v>42.1</v>
      </c>
      <c r="I7" s="51">
        <v>29.2</v>
      </c>
      <c r="J7" s="51">
        <v>43.8</v>
      </c>
      <c r="K7" s="51">
        <v>51.400000000000006</v>
      </c>
      <c r="L7" s="51">
        <v>34.450000000000003</v>
      </c>
      <c r="M7" s="51">
        <v>39.400000000000006</v>
      </c>
      <c r="N7" s="39">
        <v>47.1</v>
      </c>
      <c r="O7" s="39">
        <v>41.266666666666673</v>
      </c>
      <c r="P7" s="39">
        <v>38.950000000000003</v>
      </c>
      <c r="Q7" s="39">
        <v>35.9</v>
      </c>
      <c r="R7" s="39">
        <v>42.916666666666664</v>
      </c>
      <c r="S7" s="39">
        <v>41.766666666666673</v>
      </c>
      <c r="T7" s="39">
        <v>41.633333333333333</v>
      </c>
    </row>
    <row r="8" spans="1:20" ht="14.65" customHeight="1" x14ac:dyDescent="0.5">
      <c r="A8" s="12" t="s">
        <v>15</v>
      </c>
      <c r="B8" s="8">
        <v>76</v>
      </c>
      <c r="C8" s="8">
        <v>85.3</v>
      </c>
      <c r="D8" s="8">
        <v>56.100000000000009</v>
      </c>
      <c r="E8" s="8">
        <v>44.4</v>
      </c>
      <c r="F8" s="51">
        <v>37.4</v>
      </c>
      <c r="G8" s="51">
        <v>90</v>
      </c>
      <c r="H8" s="51">
        <v>52.6</v>
      </c>
      <c r="I8" s="51">
        <v>41.5</v>
      </c>
      <c r="J8" s="51">
        <v>48.199999999999996</v>
      </c>
      <c r="K8" s="51">
        <v>38.25</v>
      </c>
      <c r="L8" s="51">
        <v>39.1</v>
      </c>
      <c r="M8" s="51">
        <v>34.5</v>
      </c>
      <c r="N8" s="39">
        <v>53.866666666666667</v>
      </c>
      <c r="O8" s="39">
        <v>71.183333333333337</v>
      </c>
      <c r="P8" s="39">
        <v>49.266666666666673</v>
      </c>
      <c r="Q8" s="39">
        <v>40.133333333333333</v>
      </c>
      <c r="R8" s="39">
        <v>57.333333333333336</v>
      </c>
      <c r="S8" s="39">
        <v>66.333333333333329</v>
      </c>
      <c r="T8" s="39">
        <v>42.166666666666671</v>
      </c>
    </row>
    <row r="9" spans="1:20" ht="14.65" customHeight="1" x14ac:dyDescent="0.5">
      <c r="A9" s="12" t="s">
        <v>16</v>
      </c>
      <c r="B9" s="8">
        <v>7.6</v>
      </c>
      <c r="C9" s="8">
        <v>8.1</v>
      </c>
      <c r="D9" s="8">
        <v>7.0000000000000009</v>
      </c>
      <c r="E9" s="8">
        <v>7.0000000000000009</v>
      </c>
      <c r="F9" s="51">
        <v>14.000000000000002</v>
      </c>
      <c r="G9" s="51">
        <v>10.5</v>
      </c>
      <c r="H9" s="51">
        <v>8.6999999999999993</v>
      </c>
      <c r="I9" s="51">
        <v>10.5</v>
      </c>
      <c r="J9" s="51">
        <v>7</v>
      </c>
      <c r="K9" s="51">
        <v>8.7000000000000011</v>
      </c>
      <c r="L9" s="51">
        <v>7.25</v>
      </c>
      <c r="M9" s="51">
        <v>7.25</v>
      </c>
      <c r="N9" s="39">
        <v>9.5333333333333332</v>
      </c>
      <c r="O9" s="39">
        <v>9.1000000000000014</v>
      </c>
      <c r="P9" s="39">
        <v>7.6499999999999995</v>
      </c>
      <c r="Q9" s="39">
        <v>8.25</v>
      </c>
      <c r="R9" s="39">
        <v>7.333333333333333</v>
      </c>
      <c r="S9" s="39">
        <v>7.9499999999999993</v>
      </c>
      <c r="T9" s="39">
        <v>9.8333333333333339</v>
      </c>
    </row>
    <row r="10" spans="1:20" ht="15.75" x14ac:dyDescent="0.5">
      <c r="A10" s="12" t="s">
        <v>17</v>
      </c>
      <c r="B10" s="8">
        <v>12.2</v>
      </c>
      <c r="C10" s="8">
        <v>14.000000000000002</v>
      </c>
      <c r="D10" s="8">
        <v>12.2</v>
      </c>
      <c r="E10" s="8">
        <v>13.4</v>
      </c>
      <c r="F10" s="51">
        <v>12.2</v>
      </c>
      <c r="G10" s="51">
        <v>11.1</v>
      </c>
      <c r="H10" s="51">
        <v>15.7</v>
      </c>
      <c r="I10" s="51">
        <v>20.399999999999999</v>
      </c>
      <c r="J10" s="51">
        <v>7.8500000000000005</v>
      </c>
      <c r="K10" s="51">
        <v>7.55</v>
      </c>
      <c r="L10" s="51">
        <v>23.35</v>
      </c>
      <c r="M10" s="51">
        <v>26.85</v>
      </c>
      <c r="N10" s="39">
        <v>10.75</v>
      </c>
      <c r="O10" s="39">
        <v>10.883333333333333</v>
      </c>
      <c r="P10" s="39">
        <v>17.083333333333332</v>
      </c>
      <c r="Q10" s="39">
        <v>20.216666666666665</v>
      </c>
      <c r="R10" s="39">
        <v>11.516666666666666</v>
      </c>
      <c r="S10" s="39">
        <v>12.183333333333332</v>
      </c>
      <c r="T10" s="39">
        <v>17.266666666666666</v>
      </c>
    </row>
    <row r="11" spans="1:20" ht="15.75" x14ac:dyDescent="0.5">
      <c r="A11" s="13" t="s">
        <v>18</v>
      </c>
      <c r="B11" s="8">
        <v>92.9</v>
      </c>
      <c r="C11" s="8">
        <v>98.8</v>
      </c>
      <c r="D11" s="8">
        <v>100</v>
      </c>
      <c r="E11" s="8">
        <v>100</v>
      </c>
      <c r="F11" s="51">
        <v>96.399999999999991</v>
      </c>
      <c r="G11" s="51">
        <v>100</v>
      </c>
      <c r="H11" s="51">
        <v>98.8</v>
      </c>
      <c r="I11" s="51">
        <v>100</v>
      </c>
      <c r="J11" s="51">
        <v>60.45</v>
      </c>
      <c r="K11" s="51">
        <v>50.8</v>
      </c>
      <c r="L11" s="51">
        <v>49.95</v>
      </c>
      <c r="M11" s="51">
        <v>50.85</v>
      </c>
      <c r="N11" s="39">
        <v>83.25</v>
      </c>
      <c r="O11" s="39">
        <v>83.2</v>
      </c>
      <c r="P11" s="39">
        <v>82.916666666666671</v>
      </c>
      <c r="Q11" s="39">
        <v>83.61666666666666</v>
      </c>
      <c r="R11" s="39">
        <v>83.783333333333331</v>
      </c>
      <c r="S11" s="39">
        <v>83.583333333333329</v>
      </c>
      <c r="T11" s="39">
        <v>80.5</v>
      </c>
    </row>
    <row r="12" spans="1:20" ht="15.75" x14ac:dyDescent="0.5">
      <c r="A12" s="13" t="s">
        <v>19</v>
      </c>
      <c r="B12" s="8">
        <v>98.8</v>
      </c>
      <c r="C12" s="8">
        <v>89.4</v>
      </c>
      <c r="D12" s="8">
        <v>88.3</v>
      </c>
      <c r="E12" s="8">
        <v>90</v>
      </c>
      <c r="F12" s="51">
        <v>88.3</v>
      </c>
      <c r="G12" s="51">
        <v>88.8</v>
      </c>
      <c r="H12" s="51">
        <v>97</v>
      </c>
      <c r="I12" s="51">
        <v>97</v>
      </c>
      <c r="J12" s="51">
        <v>56.1</v>
      </c>
      <c r="K12" s="51">
        <v>50.25</v>
      </c>
      <c r="L12" s="51">
        <v>64.900000000000006</v>
      </c>
      <c r="M12" s="51">
        <v>60.150000000000006</v>
      </c>
      <c r="N12" s="39">
        <v>81.066666666666663</v>
      </c>
      <c r="O12" s="39">
        <v>76.149999999999991</v>
      </c>
      <c r="P12" s="39">
        <v>83.4</v>
      </c>
      <c r="Q12" s="39">
        <v>82.38333333333334</v>
      </c>
      <c r="R12" s="39">
        <v>80.866666666666674</v>
      </c>
      <c r="S12" s="39">
        <v>75.866666666666674</v>
      </c>
      <c r="T12" s="39">
        <v>81.5</v>
      </c>
    </row>
    <row r="13" spans="1:20" ht="15.75" x14ac:dyDescent="0.5">
      <c r="A13" s="12" t="s">
        <v>20</v>
      </c>
      <c r="B13" s="8">
        <v>50.2</v>
      </c>
      <c r="C13" s="8">
        <v>66</v>
      </c>
      <c r="D13" s="8">
        <v>84.2</v>
      </c>
      <c r="E13" s="8">
        <v>87.1</v>
      </c>
      <c r="F13" s="51">
        <v>78.900000000000006</v>
      </c>
      <c r="G13" s="51">
        <v>80.100000000000009</v>
      </c>
      <c r="H13" s="51">
        <v>89.4</v>
      </c>
      <c r="I13" s="51">
        <v>92.300000000000011</v>
      </c>
      <c r="J13" s="51">
        <v>56.05</v>
      </c>
      <c r="K13" s="51">
        <v>59.6</v>
      </c>
      <c r="L13" s="51">
        <v>58.45</v>
      </c>
      <c r="M13" s="51">
        <v>49.650000000000006</v>
      </c>
      <c r="N13" s="39">
        <v>61.716666666666676</v>
      </c>
      <c r="O13" s="39">
        <v>68.566666666666677</v>
      </c>
      <c r="P13" s="39">
        <v>77.350000000000009</v>
      </c>
      <c r="Q13" s="39">
        <v>76.350000000000009</v>
      </c>
      <c r="R13" s="39">
        <v>67.233333333333334</v>
      </c>
      <c r="S13" s="39">
        <v>71.516666666666666</v>
      </c>
      <c r="T13" s="39">
        <v>78.38333333333334</v>
      </c>
    </row>
    <row r="14" spans="1:20" ht="15.75" x14ac:dyDescent="0.5">
      <c r="A14" s="13" t="s">
        <v>22</v>
      </c>
      <c r="B14" s="8">
        <v>58.4</v>
      </c>
      <c r="C14" s="8">
        <v>69.5</v>
      </c>
      <c r="D14" s="8">
        <v>75.400000000000006</v>
      </c>
      <c r="E14" s="8">
        <v>79.5</v>
      </c>
      <c r="F14" s="51">
        <v>52.6</v>
      </c>
      <c r="G14" s="51">
        <v>53.2</v>
      </c>
      <c r="H14" s="51">
        <v>49.7</v>
      </c>
      <c r="I14" s="51">
        <v>65.400000000000006</v>
      </c>
      <c r="J14" s="51">
        <v>40.9</v>
      </c>
      <c r="K14" s="51">
        <v>45.85</v>
      </c>
      <c r="L14" s="51">
        <v>38.549999999999997</v>
      </c>
      <c r="M14" s="51">
        <v>40.9</v>
      </c>
      <c r="N14" s="39">
        <v>50.633333333333333</v>
      </c>
      <c r="O14" s="39">
        <v>56.183333333333337</v>
      </c>
      <c r="P14" s="39">
        <v>54.550000000000004</v>
      </c>
      <c r="Q14" s="39">
        <v>61.933333333333337</v>
      </c>
      <c r="R14" s="39">
        <v>52.5</v>
      </c>
      <c r="S14" s="39">
        <v>54.050000000000004</v>
      </c>
      <c r="T14" s="39">
        <v>49.35</v>
      </c>
    </row>
    <row r="15" spans="1:20" ht="15.75" x14ac:dyDescent="0.5">
      <c r="A15" s="12" t="s">
        <v>23</v>
      </c>
      <c r="B15" s="8">
        <v>5.2</v>
      </c>
      <c r="C15" s="8">
        <v>4.5999999999999996</v>
      </c>
      <c r="D15" s="8">
        <v>4.5999999999999996</v>
      </c>
      <c r="E15" s="8">
        <v>4</v>
      </c>
      <c r="F15" s="51">
        <v>6.4</v>
      </c>
      <c r="G15" s="51">
        <v>7.6</v>
      </c>
      <c r="H15" s="51">
        <v>8.1</v>
      </c>
      <c r="I15" s="51">
        <v>7.0000000000000009</v>
      </c>
      <c r="J15" s="51">
        <v>6.7</v>
      </c>
      <c r="K15" s="51">
        <v>7.55</v>
      </c>
      <c r="L15" s="51">
        <v>5.8</v>
      </c>
      <c r="M15" s="51">
        <v>5.8</v>
      </c>
      <c r="N15" s="39">
        <v>6.1000000000000005</v>
      </c>
      <c r="O15" s="39">
        <v>6.583333333333333</v>
      </c>
      <c r="P15" s="39">
        <v>6.166666666666667</v>
      </c>
      <c r="Q15" s="39">
        <v>5.6000000000000005</v>
      </c>
      <c r="R15" s="39">
        <v>5.1333333333333337</v>
      </c>
      <c r="S15" s="39">
        <v>4.95</v>
      </c>
      <c r="T15" s="39">
        <v>5.3833333333333329</v>
      </c>
    </row>
    <row r="16" spans="1:20" ht="15.75" x14ac:dyDescent="0.5">
      <c r="A16" s="12" t="s">
        <v>24</v>
      </c>
      <c r="B16" s="8">
        <v>53.2</v>
      </c>
      <c r="C16" s="8">
        <v>49.7</v>
      </c>
      <c r="D16" s="8">
        <v>41.5</v>
      </c>
      <c r="E16" s="8">
        <v>36.799999999999997</v>
      </c>
      <c r="F16" s="51">
        <v>13.4</v>
      </c>
      <c r="G16" s="51">
        <v>21.6</v>
      </c>
      <c r="H16" s="51">
        <v>40.9</v>
      </c>
      <c r="I16" s="51">
        <v>53.800000000000004</v>
      </c>
      <c r="J16" s="51">
        <v>45.6</v>
      </c>
      <c r="K16" s="51">
        <v>54.349999999999994</v>
      </c>
      <c r="L16" s="51">
        <v>65.75</v>
      </c>
      <c r="M16" s="51">
        <v>66.650000000000006</v>
      </c>
      <c r="N16" s="39">
        <v>37.400000000000006</v>
      </c>
      <c r="O16" s="39">
        <v>41.883333333333333</v>
      </c>
      <c r="P16" s="39">
        <v>49.383333333333333</v>
      </c>
      <c r="Q16" s="39">
        <v>52.416666666666664</v>
      </c>
      <c r="R16" s="39">
        <v>40.533333333333331</v>
      </c>
      <c r="S16" s="39">
        <v>43.800000000000004</v>
      </c>
      <c r="T16" s="39">
        <v>50.466666666666661</v>
      </c>
    </row>
    <row r="17" spans="1:20" ht="15.75" x14ac:dyDescent="0.5">
      <c r="A17" s="6" t="s">
        <v>25</v>
      </c>
      <c r="B17" s="8">
        <v>21</v>
      </c>
      <c r="C17" s="8">
        <v>20.399999999999999</v>
      </c>
      <c r="D17" s="8">
        <v>14.000000000000002</v>
      </c>
      <c r="E17" s="8">
        <v>15.7</v>
      </c>
      <c r="F17" s="51">
        <v>39.700000000000003</v>
      </c>
      <c r="G17" s="51">
        <v>18.7</v>
      </c>
      <c r="H17" s="51">
        <v>11.600000000000001</v>
      </c>
      <c r="I17" s="51">
        <v>8.6999999999999993</v>
      </c>
      <c r="J17" s="51">
        <v>50.25</v>
      </c>
      <c r="K17" s="51">
        <v>40.549999999999997</v>
      </c>
      <c r="L17" s="51">
        <v>25.700000000000003</v>
      </c>
      <c r="M17" s="51">
        <v>31.25</v>
      </c>
      <c r="N17" s="39">
        <v>36.983333333333334</v>
      </c>
      <c r="O17" s="39">
        <v>26.549999999999997</v>
      </c>
      <c r="P17" s="39">
        <v>17.100000000000001</v>
      </c>
      <c r="Q17" s="39">
        <v>18.55</v>
      </c>
      <c r="R17" s="39">
        <v>40.54999999999999</v>
      </c>
      <c r="S17" s="39">
        <v>27.616666666666664</v>
      </c>
      <c r="T17" s="39">
        <v>17.666666666666668</v>
      </c>
    </row>
    <row r="18" spans="1:20" ht="15.75" x14ac:dyDescent="0.5">
      <c r="A18" s="12" t="s">
        <v>26</v>
      </c>
      <c r="B18" s="8">
        <v>60.199999999999996</v>
      </c>
      <c r="C18" s="8">
        <v>61.4</v>
      </c>
      <c r="D18" s="8">
        <v>72.5</v>
      </c>
      <c r="E18" s="8">
        <v>67.800000000000011</v>
      </c>
      <c r="F18" s="51">
        <v>38</v>
      </c>
      <c r="G18" s="51">
        <v>25.1</v>
      </c>
      <c r="H18" s="51">
        <v>31.5</v>
      </c>
      <c r="I18" s="51">
        <v>35.6</v>
      </c>
      <c r="J18" s="51">
        <v>57.8</v>
      </c>
      <c r="K18" s="51">
        <v>67.199999999999989</v>
      </c>
      <c r="L18" s="51">
        <v>65.150000000000006</v>
      </c>
      <c r="M18" s="51">
        <v>68.050000000000011</v>
      </c>
      <c r="N18" s="39">
        <v>52</v>
      </c>
      <c r="O18" s="39">
        <v>51.233333333333327</v>
      </c>
      <c r="P18" s="39">
        <v>56.383333333333333</v>
      </c>
      <c r="Q18" s="39">
        <v>57.150000000000006</v>
      </c>
      <c r="R18" s="39">
        <v>53.383333333333333</v>
      </c>
      <c r="S18" s="39">
        <v>53.75</v>
      </c>
      <c r="T18" s="39">
        <v>63.983333333333327</v>
      </c>
    </row>
    <row r="19" spans="1:20" ht="15.75" x14ac:dyDescent="0.5">
      <c r="A19" s="12" t="s">
        <v>27</v>
      </c>
      <c r="B19" s="8">
        <v>47.3</v>
      </c>
      <c r="C19" s="8">
        <v>46.1</v>
      </c>
      <c r="D19" s="8">
        <v>52.6</v>
      </c>
      <c r="E19" s="8">
        <v>58.4</v>
      </c>
      <c r="F19" s="51">
        <v>83</v>
      </c>
      <c r="G19" s="51">
        <v>79.5</v>
      </c>
      <c r="H19" s="51">
        <v>72.5</v>
      </c>
      <c r="I19" s="51">
        <v>71.3</v>
      </c>
      <c r="J19" s="51">
        <v>34.450000000000003</v>
      </c>
      <c r="K19" s="51">
        <v>27.150000000000002</v>
      </c>
      <c r="L19" s="51">
        <v>28.35</v>
      </c>
      <c r="M19" s="51">
        <v>30.35</v>
      </c>
      <c r="N19" s="39">
        <v>54.916666666666664</v>
      </c>
      <c r="O19" s="39">
        <v>50.916666666666664</v>
      </c>
      <c r="P19" s="39">
        <v>51.15</v>
      </c>
      <c r="Q19" s="39">
        <v>53.349999999999994</v>
      </c>
      <c r="R19" s="39">
        <v>52</v>
      </c>
      <c r="S19" s="39">
        <v>49.050000000000004</v>
      </c>
      <c r="T19" s="39">
        <v>51.783333333333331</v>
      </c>
    </row>
    <row r="20" spans="1:20" ht="15.75" x14ac:dyDescent="0.5">
      <c r="A20" s="12" t="s">
        <v>28</v>
      </c>
      <c r="B20" s="8">
        <v>16.900000000000002</v>
      </c>
      <c r="C20" s="8">
        <v>19.2</v>
      </c>
      <c r="D20" s="8">
        <v>17.5</v>
      </c>
      <c r="E20" s="8">
        <v>23.9</v>
      </c>
      <c r="F20" s="51">
        <v>9.9</v>
      </c>
      <c r="G20" s="51">
        <v>9.9</v>
      </c>
      <c r="H20" s="51">
        <v>10.5</v>
      </c>
      <c r="I20" s="51">
        <v>14.000000000000002</v>
      </c>
      <c r="J20" s="51">
        <v>60.5</v>
      </c>
      <c r="K20" s="51">
        <v>60.5</v>
      </c>
      <c r="L20" s="51">
        <v>58.7</v>
      </c>
      <c r="M20" s="51">
        <v>58.7</v>
      </c>
      <c r="N20" s="39">
        <v>29.100000000000005</v>
      </c>
      <c r="O20" s="39">
        <v>29.866666666666664</v>
      </c>
      <c r="P20" s="39">
        <v>28.900000000000002</v>
      </c>
      <c r="Q20" s="39">
        <v>32.199999999999996</v>
      </c>
      <c r="R20" s="39">
        <v>34.050000000000004</v>
      </c>
      <c r="S20" s="39">
        <v>37.56666666666667</v>
      </c>
      <c r="T20" s="39">
        <v>35.9</v>
      </c>
    </row>
    <row r="21" spans="1:20" ht="15.75" x14ac:dyDescent="0.5">
      <c r="A21" s="12" t="s">
        <v>29</v>
      </c>
      <c r="B21" s="8">
        <v>33.900000000000006</v>
      </c>
      <c r="C21" s="8">
        <v>34.5</v>
      </c>
      <c r="D21" s="8">
        <v>46.7</v>
      </c>
      <c r="E21" s="8">
        <v>46.1</v>
      </c>
      <c r="F21" s="51">
        <v>46.1</v>
      </c>
      <c r="G21" s="51">
        <v>21</v>
      </c>
      <c r="H21" s="51">
        <v>78.900000000000006</v>
      </c>
      <c r="I21" s="51">
        <v>87.1</v>
      </c>
      <c r="J21" s="51">
        <v>60.5</v>
      </c>
      <c r="K21" s="51">
        <v>64</v>
      </c>
      <c r="L21" s="51">
        <v>68.949999999999989</v>
      </c>
      <c r="M21" s="51">
        <v>68.949999999999989</v>
      </c>
      <c r="N21" s="39">
        <v>46.833333333333336</v>
      </c>
      <c r="O21" s="39">
        <v>39.833333333333336</v>
      </c>
      <c r="P21" s="39">
        <v>64.850000000000009</v>
      </c>
      <c r="Q21" s="39">
        <v>67.383333333333326</v>
      </c>
      <c r="R21" s="39">
        <v>42.666666666666664</v>
      </c>
      <c r="S21" s="39">
        <v>39.75</v>
      </c>
      <c r="T21" s="39">
        <v>55.366666666666667</v>
      </c>
    </row>
    <row r="22" spans="1:20" ht="15.75" x14ac:dyDescent="0.5">
      <c r="A22" s="12" t="s">
        <v>30</v>
      </c>
      <c r="B22" s="8">
        <v>27.400000000000002</v>
      </c>
      <c r="C22" s="8">
        <v>33.900000000000006</v>
      </c>
      <c r="D22" s="8">
        <v>50.2</v>
      </c>
      <c r="E22" s="8">
        <v>40.300000000000004</v>
      </c>
      <c r="F22" s="51">
        <v>20.399999999999999</v>
      </c>
      <c r="G22" s="51">
        <v>34.5</v>
      </c>
      <c r="H22" s="51">
        <v>53.800000000000004</v>
      </c>
      <c r="I22" s="51">
        <v>44.4</v>
      </c>
      <c r="J22" s="51">
        <v>30.05</v>
      </c>
      <c r="K22" s="51">
        <v>20.45</v>
      </c>
      <c r="L22" s="51">
        <v>41.15</v>
      </c>
      <c r="M22" s="51">
        <v>37.1</v>
      </c>
      <c r="N22" s="39">
        <v>25.95</v>
      </c>
      <c r="O22" s="39">
        <v>29.616666666666671</v>
      </c>
      <c r="P22" s="39">
        <v>48.383333333333333</v>
      </c>
      <c r="Q22" s="39">
        <v>40.6</v>
      </c>
      <c r="R22" s="39">
        <v>27.649999999999995</v>
      </c>
      <c r="S22" s="39">
        <v>27.8</v>
      </c>
      <c r="T22" s="39">
        <v>44.800000000000004</v>
      </c>
    </row>
    <row r="23" spans="1:20" ht="15.75" x14ac:dyDescent="0.5">
      <c r="A23" s="12" t="s">
        <v>31</v>
      </c>
      <c r="B23" s="8">
        <v>39.1</v>
      </c>
      <c r="C23" s="8">
        <v>37.4</v>
      </c>
      <c r="D23" s="8">
        <v>38</v>
      </c>
      <c r="E23" s="8">
        <v>40.9</v>
      </c>
      <c r="F23" s="51">
        <v>49.1</v>
      </c>
      <c r="G23" s="51">
        <v>52</v>
      </c>
      <c r="H23" s="51">
        <v>45</v>
      </c>
      <c r="I23" s="51">
        <v>47.3</v>
      </c>
      <c r="J23" s="51">
        <v>75.650000000000006</v>
      </c>
      <c r="K23" s="51">
        <v>55.5</v>
      </c>
      <c r="L23" s="51">
        <v>45.6</v>
      </c>
      <c r="M23" s="51">
        <v>45.85</v>
      </c>
      <c r="N23" s="39">
        <v>54.616666666666674</v>
      </c>
      <c r="O23" s="39">
        <v>48.300000000000004</v>
      </c>
      <c r="P23" s="39">
        <v>42.866666666666667</v>
      </c>
      <c r="Q23" s="39">
        <v>44.68333333333333</v>
      </c>
      <c r="R23" s="39">
        <v>54.766666666666673</v>
      </c>
      <c r="S23" s="39">
        <v>48.283333333333339</v>
      </c>
      <c r="T23" s="39">
        <v>44.266666666666673</v>
      </c>
    </row>
    <row r="24" spans="1:20" ht="15.75" x14ac:dyDescent="0.5">
      <c r="A24" s="15" t="s">
        <v>32</v>
      </c>
      <c r="B24" s="8">
        <v>95.3</v>
      </c>
      <c r="C24" s="8">
        <v>92.300000000000011</v>
      </c>
      <c r="D24" s="8">
        <v>36.199999999999996</v>
      </c>
      <c r="E24" s="8">
        <v>65.400000000000006</v>
      </c>
      <c r="F24" s="51">
        <v>74.8</v>
      </c>
      <c r="G24" s="51">
        <v>90.600000000000009</v>
      </c>
      <c r="H24" s="51">
        <v>52</v>
      </c>
      <c r="I24" s="51">
        <v>83.6</v>
      </c>
      <c r="J24" s="51">
        <v>91.45</v>
      </c>
      <c r="K24" s="51">
        <v>93.85</v>
      </c>
      <c r="L24" s="51">
        <v>77.75</v>
      </c>
      <c r="M24" s="51">
        <v>87.4</v>
      </c>
      <c r="N24" s="39">
        <v>87.183333333333337</v>
      </c>
      <c r="O24" s="39">
        <v>92.25</v>
      </c>
      <c r="P24" s="39">
        <v>55.316666666666663</v>
      </c>
      <c r="Q24" s="39">
        <v>78.8</v>
      </c>
      <c r="R24" s="39">
        <v>92.833333333333329</v>
      </c>
      <c r="S24" s="39">
        <v>93.733333333333348</v>
      </c>
      <c r="T24" s="39">
        <v>54.466666666666669</v>
      </c>
    </row>
    <row r="25" spans="1:20" ht="15.75" x14ac:dyDescent="0.5">
      <c r="A25" s="12" t="s">
        <v>33</v>
      </c>
      <c r="B25" s="8">
        <v>40.300000000000004</v>
      </c>
      <c r="C25" s="8">
        <v>79.5</v>
      </c>
      <c r="D25" s="8">
        <v>97.6</v>
      </c>
      <c r="E25" s="8">
        <v>84.2</v>
      </c>
      <c r="F25" s="51">
        <v>33.300000000000004</v>
      </c>
      <c r="G25" s="51">
        <v>51.4</v>
      </c>
      <c r="H25" s="51">
        <v>96.399999999999991</v>
      </c>
      <c r="I25" s="51">
        <v>88.8</v>
      </c>
      <c r="J25" s="51">
        <v>71.900000000000006</v>
      </c>
      <c r="K25" s="51">
        <v>54.65</v>
      </c>
      <c r="L25" s="51">
        <v>67.5</v>
      </c>
      <c r="M25" s="51">
        <v>66.900000000000006</v>
      </c>
      <c r="N25" s="39">
        <v>48.5</v>
      </c>
      <c r="O25" s="39">
        <v>61.85</v>
      </c>
      <c r="P25" s="39">
        <v>87.166666666666671</v>
      </c>
      <c r="Q25" s="39">
        <v>79.966666666666669</v>
      </c>
      <c r="R25" s="39">
        <v>48.933333333333337</v>
      </c>
      <c r="S25" s="39">
        <v>63.383333333333333</v>
      </c>
      <c r="T25" s="39">
        <v>86.216666666666654</v>
      </c>
    </row>
    <row r="26" spans="1:20" ht="15.75" x14ac:dyDescent="0.5">
      <c r="A26" s="16" t="s">
        <v>34</v>
      </c>
      <c r="B26" s="8">
        <v>86.5</v>
      </c>
      <c r="C26" s="8">
        <v>91.2</v>
      </c>
      <c r="D26" s="8">
        <v>90</v>
      </c>
      <c r="E26" s="8">
        <v>92.9</v>
      </c>
      <c r="F26" s="51">
        <v>80.100000000000009</v>
      </c>
      <c r="G26" s="51">
        <v>78.900000000000006</v>
      </c>
      <c r="H26" s="51">
        <v>85.9</v>
      </c>
      <c r="I26" s="51">
        <v>85.3</v>
      </c>
      <c r="J26" s="51">
        <v>71</v>
      </c>
      <c r="K26" s="51">
        <v>74.5</v>
      </c>
      <c r="L26" s="51">
        <v>67.75</v>
      </c>
      <c r="M26" s="51">
        <v>77.150000000000006</v>
      </c>
      <c r="N26" s="39">
        <v>79.2</v>
      </c>
      <c r="O26" s="39">
        <v>81.533333333333346</v>
      </c>
      <c r="P26" s="39">
        <v>81.216666666666669</v>
      </c>
      <c r="Q26" s="39">
        <v>85.11666666666666</v>
      </c>
      <c r="R26" s="39">
        <v>80.833333333333329</v>
      </c>
      <c r="S26" s="39">
        <v>84.458333333333329</v>
      </c>
      <c r="T26" s="39">
        <v>83.100000000000009</v>
      </c>
    </row>
    <row r="27" spans="1:20" ht="15.75" x14ac:dyDescent="0.5">
      <c r="A27" s="6" t="s">
        <v>35</v>
      </c>
      <c r="B27" s="8">
        <v>88.3</v>
      </c>
      <c r="C27" s="8">
        <v>93.5</v>
      </c>
      <c r="D27" s="8">
        <v>94.699999999999989</v>
      </c>
      <c r="E27" s="8">
        <v>94.1</v>
      </c>
      <c r="F27" s="51">
        <v>100</v>
      </c>
      <c r="G27" s="51">
        <v>98.2</v>
      </c>
      <c r="H27" s="51">
        <v>99.4</v>
      </c>
      <c r="I27" s="51">
        <v>98.8</v>
      </c>
      <c r="J27" s="51">
        <v>83.6</v>
      </c>
      <c r="K27" s="51">
        <v>71.849999999999994</v>
      </c>
      <c r="L27" s="51">
        <v>79.449999999999989</v>
      </c>
      <c r="M27" s="51">
        <v>78.599999999999994</v>
      </c>
      <c r="N27" s="39">
        <v>90.633333333333326</v>
      </c>
      <c r="O27" s="39">
        <v>87.84999999999998</v>
      </c>
      <c r="P27" s="39">
        <v>91.183333333333323</v>
      </c>
      <c r="Q27" s="39">
        <v>90.5</v>
      </c>
      <c r="R27" s="39">
        <v>86.883333333333326</v>
      </c>
      <c r="S27" s="39">
        <v>85.683333333333337</v>
      </c>
      <c r="T27" s="39">
        <v>87.083333333333329</v>
      </c>
    </row>
    <row r="28" spans="1:20" ht="15.75" x14ac:dyDescent="0.5">
      <c r="A28" s="12" t="s">
        <v>36</v>
      </c>
      <c r="B28" s="8">
        <v>6.4</v>
      </c>
      <c r="C28" s="8">
        <v>6.4</v>
      </c>
      <c r="D28" s="8">
        <v>6.4</v>
      </c>
      <c r="E28" s="8">
        <v>6.4</v>
      </c>
      <c r="F28" s="51">
        <v>7.6</v>
      </c>
      <c r="G28" s="51">
        <v>11.600000000000001</v>
      </c>
      <c r="H28" s="51">
        <v>6.4</v>
      </c>
      <c r="I28" s="51">
        <v>7.6</v>
      </c>
      <c r="J28" s="51">
        <v>14.55</v>
      </c>
      <c r="K28" s="51">
        <v>21.299999999999997</v>
      </c>
      <c r="L28" s="51">
        <v>19.55</v>
      </c>
      <c r="M28" s="51">
        <v>18.350000000000001</v>
      </c>
      <c r="N28" s="39">
        <v>9.5166666666666675</v>
      </c>
      <c r="O28" s="39">
        <v>13.1</v>
      </c>
      <c r="P28" s="39">
        <v>10.783333333333333</v>
      </c>
      <c r="Q28" s="39">
        <v>10.783333333333333</v>
      </c>
      <c r="R28" s="39">
        <v>9.1166666666666654</v>
      </c>
      <c r="S28" s="39">
        <v>11.333333333333334</v>
      </c>
      <c r="T28" s="39">
        <v>10.766666666666666</v>
      </c>
    </row>
    <row r="29" spans="1:20" ht="15.75" x14ac:dyDescent="0.5">
      <c r="A29" s="12" t="s">
        <v>37</v>
      </c>
      <c r="B29" s="8">
        <v>23.9</v>
      </c>
      <c r="C29" s="8">
        <v>23.3</v>
      </c>
      <c r="D29" s="8">
        <v>22.8</v>
      </c>
      <c r="E29" s="8">
        <v>21.6</v>
      </c>
      <c r="F29" s="51">
        <v>22.2</v>
      </c>
      <c r="G29" s="51">
        <v>15.2</v>
      </c>
      <c r="H29" s="51">
        <v>23.9</v>
      </c>
      <c r="I29" s="51">
        <v>18.099999999999998</v>
      </c>
      <c r="J29" s="51">
        <v>58.699999999999996</v>
      </c>
      <c r="K29" s="51">
        <v>57.25</v>
      </c>
      <c r="L29" s="51">
        <v>35.049999999999997</v>
      </c>
      <c r="M29" s="51">
        <v>34.200000000000003</v>
      </c>
      <c r="N29" s="39">
        <v>34.93333333333333</v>
      </c>
      <c r="O29" s="39">
        <v>31.916666666666668</v>
      </c>
      <c r="P29" s="39">
        <v>27.25</v>
      </c>
      <c r="Q29" s="39">
        <v>24.633333333333336</v>
      </c>
      <c r="R29" s="39">
        <v>33.733333333333327</v>
      </c>
      <c r="S29" s="39">
        <v>32.68333333333333</v>
      </c>
      <c r="T29" s="39">
        <v>26.416666666666668</v>
      </c>
    </row>
    <row r="30" spans="1:20" ht="15.75" x14ac:dyDescent="0.5">
      <c r="A30" s="6" t="s">
        <v>38</v>
      </c>
      <c r="B30" s="8">
        <v>67.2</v>
      </c>
      <c r="C30" s="8">
        <v>80.7</v>
      </c>
      <c r="D30" s="8">
        <v>67.800000000000011</v>
      </c>
      <c r="E30" s="8">
        <v>81.2</v>
      </c>
      <c r="F30" s="51">
        <v>58.4</v>
      </c>
      <c r="G30" s="51">
        <v>84.2</v>
      </c>
      <c r="H30" s="51">
        <v>70.7</v>
      </c>
      <c r="I30" s="51">
        <v>74.8</v>
      </c>
      <c r="J30" s="51">
        <v>90.6</v>
      </c>
      <c r="K30" s="51">
        <v>95.6</v>
      </c>
      <c r="L30" s="51">
        <v>96.15</v>
      </c>
      <c r="M30" s="51">
        <v>96.15</v>
      </c>
      <c r="N30" s="39">
        <v>72.066666666666663</v>
      </c>
      <c r="O30" s="39">
        <v>86.833333333333329</v>
      </c>
      <c r="P30" s="39">
        <v>78.216666666666669</v>
      </c>
      <c r="Q30" s="39">
        <v>84.05</v>
      </c>
      <c r="R30" s="39">
        <v>73.516666666666666</v>
      </c>
      <c r="S30" s="39">
        <v>86.716666666666683</v>
      </c>
      <c r="T30" s="39">
        <v>82.716666666666669</v>
      </c>
    </row>
    <row r="31" spans="1:20" ht="15.75" x14ac:dyDescent="0.5">
      <c r="A31" s="12" t="s">
        <v>39</v>
      </c>
      <c r="B31" s="8">
        <v>90.600000000000009</v>
      </c>
      <c r="C31" s="8">
        <v>94.1</v>
      </c>
      <c r="D31" s="8">
        <v>91.8</v>
      </c>
      <c r="E31" s="8">
        <v>97</v>
      </c>
      <c r="F31" s="51">
        <v>97.6</v>
      </c>
      <c r="G31" s="51">
        <v>96.399999999999991</v>
      </c>
      <c r="H31" s="51">
        <v>95.3</v>
      </c>
      <c r="I31" s="51">
        <v>95.899999999999991</v>
      </c>
      <c r="J31" s="51">
        <v>64.55</v>
      </c>
      <c r="K31" s="51">
        <v>68.349999999999994</v>
      </c>
      <c r="L31" s="51">
        <v>69.550000000000011</v>
      </c>
      <c r="M31" s="51">
        <v>70.45</v>
      </c>
      <c r="N31" s="39">
        <v>84.25</v>
      </c>
      <c r="O31" s="39">
        <v>86.283333333333346</v>
      </c>
      <c r="P31" s="39">
        <v>85.55</v>
      </c>
      <c r="Q31" s="39">
        <v>87.783333333333317</v>
      </c>
      <c r="R31" s="39">
        <v>81.933333333333337</v>
      </c>
      <c r="S31" s="39">
        <v>85.133333333333326</v>
      </c>
      <c r="T31" s="39">
        <v>85.11666666666666</v>
      </c>
    </row>
    <row r="32" spans="1:20" ht="15.75" x14ac:dyDescent="0.5">
      <c r="A32" s="12" t="s">
        <v>40</v>
      </c>
      <c r="B32" s="8">
        <v>8.6999999999999993</v>
      </c>
      <c r="C32" s="8">
        <v>8.6999999999999993</v>
      </c>
      <c r="D32" s="8">
        <v>10.5</v>
      </c>
      <c r="E32" s="8">
        <v>14.000000000000002</v>
      </c>
      <c r="F32" s="51">
        <v>15.2</v>
      </c>
      <c r="G32" s="51">
        <v>14.6</v>
      </c>
      <c r="H32" s="51">
        <v>12.8</v>
      </c>
      <c r="I32" s="51">
        <v>14.6</v>
      </c>
      <c r="J32" s="51">
        <v>52.550000000000004</v>
      </c>
      <c r="K32" s="51">
        <v>54.900000000000006</v>
      </c>
      <c r="L32" s="51">
        <v>55.800000000000004</v>
      </c>
      <c r="M32" s="51">
        <v>56.65</v>
      </c>
      <c r="N32" s="39">
        <v>25.483333333333334</v>
      </c>
      <c r="O32" s="39">
        <v>26.066666666666666</v>
      </c>
      <c r="P32" s="39">
        <v>26.366666666666671</v>
      </c>
      <c r="Q32" s="39">
        <v>28.416666666666668</v>
      </c>
      <c r="R32" s="39">
        <v>27.166666666666668</v>
      </c>
      <c r="S32" s="39">
        <v>26.066666666666666</v>
      </c>
      <c r="T32" s="39">
        <v>26.983333333333334</v>
      </c>
    </row>
    <row r="33" spans="1:20" ht="15.75" x14ac:dyDescent="0.5">
      <c r="A33" s="13" t="s">
        <v>41</v>
      </c>
      <c r="B33" s="8">
        <v>51.4</v>
      </c>
      <c r="C33" s="8">
        <v>59.599999999999994</v>
      </c>
      <c r="D33" s="8">
        <v>64.900000000000006</v>
      </c>
      <c r="E33" s="8">
        <v>72.5</v>
      </c>
      <c r="F33" s="51">
        <v>19.8</v>
      </c>
      <c r="G33" s="51">
        <v>17.5</v>
      </c>
      <c r="H33" s="51">
        <v>22.2</v>
      </c>
      <c r="I33" s="51">
        <v>26.900000000000002</v>
      </c>
      <c r="J33" s="51">
        <v>36.800000000000004</v>
      </c>
      <c r="K33" s="51">
        <v>59.55</v>
      </c>
      <c r="L33" s="51">
        <v>68.400000000000006</v>
      </c>
      <c r="M33" s="51">
        <v>70.099999999999994</v>
      </c>
      <c r="N33" s="39">
        <v>36</v>
      </c>
      <c r="O33" s="39">
        <v>45.54999999999999</v>
      </c>
      <c r="P33" s="39">
        <v>51.833333333333336</v>
      </c>
      <c r="Q33" s="39">
        <v>56.5</v>
      </c>
      <c r="R33" s="39">
        <v>52.366666666666674</v>
      </c>
      <c r="S33" s="39">
        <v>57.45000000000001</v>
      </c>
      <c r="T33" s="39">
        <v>62.56666666666667</v>
      </c>
    </row>
    <row r="34" spans="1:20" ht="15.75" x14ac:dyDescent="0.5">
      <c r="A34" s="12" t="s">
        <v>42</v>
      </c>
      <c r="B34" s="8">
        <v>31.5</v>
      </c>
      <c r="C34" s="8">
        <v>30.4</v>
      </c>
      <c r="D34" s="8">
        <v>32.700000000000003</v>
      </c>
      <c r="E34" s="8">
        <v>32.700000000000003</v>
      </c>
      <c r="F34" s="51">
        <v>83.6</v>
      </c>
      <c r="G34" s="51">
        <v>81.2</v>
      </c>
      <c r="H34" s="51">
        <v>77.100000000000009</v>
      </c>
      <c r="I34" s="51">
        <v>79.5</v>
      </c>
      <c r="J34" s="51">
        <v>74.800000000000011</v>
      </c>
      <c r="K34" s="51">
        <v>62.55</v>
      </c>
      <c r="L34" s="51">
        <v>57.25</v>
      </c>
      <c r="M34" s="51">
        <v>58.75</v>
      </c>
      <c r="N34" s="39">
        <v>63.300000000000004</v>
      </c>
      <c r="O34" s="39">
        <v>58.04999999999999</v>
      </c>
      <c r="P34" s="39">
        <v>55.683333333333337</v>
      </c>
      <c r="Q34" s="39">
        <v>56.983333333333327</v>
      </c>
      <c r="R34" s="39">
        <v>57.833333333333336</v>
      </c>
      <c r="S34" s="39">
        <v>52.566666666666663</v>
      </c>
      <c r="T34" s="39">
        <v>51.666666666666664</v>
      </c>
    </row>
    <row r="35" spans="1:20" ht="15.75" x14ac:dyDescent="0.5">
      <c r="A35" s="12" t="s">
        <v>43</v>
      </c>
      <c r="B35" s="8">
        <v>70.099999999999994</v>
      </c>
      <c r="C35" s="8">
        <v>52.6</v>
      </c>
      <c r="D35" s="8">
        <v>71.899999999999991</v>
      </c>
      <c r="E35" s="8">
        <v>80.100000000000009</v>
      </c>
      <c r="F35" s="51">
        <v>47.3</v>
      </c>
      <c r="G35" s="51">
        <v>49.1</v>
      </c>
      <c r="H35" s="51">
        <v>59.599999999999994</v>
      </c>
      <c r="I35" s="51">
        <v>67.2</v>
      </c>
      <c r="J35" s="51">
        <v>83.85</v>
      </c>
      <c r="K35" s="51">
        <v>88.55</v>
      </c>
      <c r="L35" s="51">
        <v>68.95</v>
      </c>
      <c r="M35" s="51">
        <v>70.100000000000009</v>
      </c>
      <c r="N35" s="39">
        <v>67.083333333333329</v>
      </c>
      <c r="O35" s="39">
        <v>63.416666666666664</v>
      </c>
      <c r="P35" s="39">
        <v>66.816666666666663</v>
      </c>
      <c r="Q35" s="39">
        <v>72.466666666666683</v>
      </c>
      <c r="R35" s="39">
        <v>69.416666666666671</v>
      </c>
      <c r="S35" s="39">
        <v>65.850000000000009</v>
      </c>
      <c r="T35" s="39">
        <v>69.316666666666663</v>
      </c>
    </row>
    <row r="36" spans="1:20" ht="15.75" x14ac:dyDescent="0.5">
      <c r="A36" s="12" t="s">
        <v>44</v>
      </c>
      <c r="B36" s="8">
        <v>17.5</v>
      </c>
      <c r="C36" s="8">
        <v>18.7</v>
      </c>
      <c r="D36" s="8">
        <v>20.399999999999999</v>
      </c>
      <c r="E36" s="8">
        <v>18.7</v>
      </c>
      <c r="F36" s="51">
        <v>24.5</v>
      </c>
      <c r="G36" s="51">
        <v>18.099999999999998</v>
      </c>
      <c r="H36" s="51">
        <v>14.000000000000002</v>
      </c>
      <c r="I36" s="51">
        <v>13.4</v>
      </c>
      <c r="J36" s="51">
        <v>33.549999999999997</v>
      </c>
      <c r="K36" s="51">
        <v>37.1</v>
      </c>
      <c r="L36" s="51">
        <v>47.3</v>
      </c>
      <c r="M36" s="51">
        <v>48.2</v>
      </c>
      <c r="N36" s="39">
        <v>25.183333333333334</v>
      </c>
      <c r="O36" s="39">
        <v>24.633333333333336</v>
      </c>
      <c r="P36" s="39">
        <v>27.233333333333331</v>
      </c>
      <c r="Q36" s="39">
        <v>26.766666666666669</v>
      </c>
      <c r="R36" s="39">
        <v>21.633333333333336</v>
      </c>
      <c r="S36" s="39">
        <v>25.616666666666664</v>
      </c>
      <c r="T36" s="39">
        <v>27.600000000000005</v>
      </c>
    </row>
    <row r="37" spans="1:20" ht="15.75" x14ac:dyDescent="0.5">
      <c r="A37" s="12" t="s">
        <v>45</v>
      </c>
      <c r="B37" s="8">
        <v>52.6</v>
      </c>
      <c r="C37" s="8">
        <v>33.300000000000004</v>
      </c>
      <c r="D37" s="8">
        <v>29.799999999999997</v>
      </c>
      <c r="E37" s="8">
        <v>28.599999999999998</v>
      </c>
      <c r="F37" s="51">
        <v>62.5</v>
      </c>
      <c r="G37" s="51">
        <v>43.2</v>
      </c>
      <c r="H37" s="51">
        <v>38</v>
      </c>
      <c r="I37" s="51">
        <v>38</v>
      </c>
      <c r="J37" s="51">
        <v>29.8</v>
      </c>
      <c r="K37" s="51">
        <v>18.05</v>
      </c>
      <c r="L37" s="51">
        <v>16</v>
      </c>
      <c r="M37" s="51">
        <v>16</v>
      </c>
      <c r="N37" s="39">
        <v>48.300000000000004</v>
      </c>
      <c r="O37" s="39">
        <v>31.516666666666666</v>
      </c>
      <c r="P37" s="39">
        <v>27.933333333333334</v>
      </c>
      <c r="Q37" s="39">
        <v>27.533333333333331</v>
      </c>
      <c r="R37" s="39">
        <v>44.199999999999996</v>
      </c>
      <c r="S37" s="39">
        <v>29.583333333333332</v>
      </c>
      <c r="T37" s="39">
        <v>24.183333333333337</v>
      </c>
    </row>
    <row r="38" spans="1:20" ht="15.75" x14ac:dyDescent="0.5">
      <c r="A38" s="17" t="s">
        <v>46</v>
      </c>
      <c r="B38" s="8">
        <v>53.800000000000004</v>
      </c>
      <c r="C38" s="8">
        <v>55.500000000000007</v>
      </c>
      <c r="D38" s="8">
        <v>61.9</v>
      </c>
      <c r="E38" s="8">
        <v>68.400000000000006</v>
      </c>
      <c r="F38" s="51">
        <v>28.000000000000004</v>
      </c>
      <c r="G38" s="51">
        <v>28.599999999999998</v>
      </c>
      <c r="H38" s="51">
        <v>26.900000000000002</v>
      </c>
      <c r="I38" s="51">
        <v>23.3</v>
      </c>
      <c r="J38" s="51">
        <v>61.95</v>
      </c>
      <c r="K38" s="51">
        <v>63.7</v>
      </c>
      <c r="L38" s="51">
        <v>48.2</v>
      </c>
      <c r="M38" s="51">
        <v>51.449999999999996</v>
      </c>
      <c r="N38" s="39">
        <v>47.916666666666664</v>
      </c>
      <c r="O38" s="39">
        <v>49.266666666666673</v>
      </c>
      <c r="P38" s="39">
        <v>45.666666666666664</v>
      </c>
      <c r="Q38" s="39">
        <v>47.716666666666669</v>
      </c>
      <c r="R38" s="39">
        <v>50.050000000000004</v>
      </c>
      <c r="S38" s="39">
        <v>52.333333333333336</v>
      </c>
      <c r="T38" s="39">
        <v>49.6</v>
      </c>
    </row>
    <row r="39" spans="1:20" ht="15.75" x14ac:dyDescent="0.5">
      <c r="A39" s="12" t="s">
        <v>47</v>
      </c>
      <c r="B39" s="8">
        <v>23.3</v>
      </c>
      <c r="C39" s="8">
        <v>16.900000000000002</v>
      </c>
      <c r="D39" s="8">
        <v>18.7</v>
      </c>
      <c r="E39" s="8">
        <v>22.2</v>
      </c>
      <c r="F39" s="51">
        <v>9.3000000000000007</v>
      </c>
      <c r="G39" s="51">
        <v>9.3000000000000007</v>
      </c>
      <c r="H39" s="51">
        <v>22.8</v>
      </c>
      <c r="I39" s="51">
        <v>25.7</v>
      </c>
      <c r="J39" s="51">
        <v>7.85</v>
      </c>
      <c r="K39" s="51">
        <v>8.75</v>
      </c>
      <c r="L39" s="51">
        <v>28.85</v>
      </c>
      <c r="M39" s="51">
        <v>23.9</v>
      </c>
      <c r="N39" s="39">
        <v>13.483333333333334</v>
      </c>
      <c r="O39" s="39">
        <v>11.65</v>
      </c>
      <c r="P39" s="39">
        <v>23.45</v>
      </c>
      <c r="Q39" s="39">
        <v>23.933333333333334</v>
      </c>
      <c r="R39" s="39">
        <v>16.816666666666666</v>
      </c>
      <c r="S39" s="39">
        <v>15.116666666666667</v>
      </c>
      <c r="T39" s="39">
        <v>23.166666666666668</v>
      </c>
    </row>
    <row r="40" spans="1:20" ht="15.75" x14ac:dyDescent="0.5">
      <c r="A40" s="12" t="s">
        <v>48</v>
      </c>
      <c r="B40" s="8">
        <v>19.2</v>
      </c>
      <c r="C40" s="8">
        <v>21</v>
      </c>
      <c r="D40" s="8">
        <v>22.2</v>
      </c>
      <c r="E40" s="8">
        <v>19.2</v>
      </c>
      <c r="F40" s="51">
        <v>11.1</v>
      </c>
      <c r="G40" s="51">
        <v>7.0000000000000009</v>
      </c>
      <c r="H40" s="51">
        <v>39.1</v>
      </c>
      <c r="I40" s="51">
        <v>28.000000000000004</v>
      </c>
      <c r="J40" s="51">
        <v>16.899999999999999</v>
      </c>
      <c r="K40" s="51">
        <v>17.200000000000003</v>
      </c>
      <c r="L40" s="51">
        <v>20.7</v>
      </c>
      <c r="M40" s="51">
        <v>24.250000000000004</v>
      </c>
      <c r="N40" s="39">
        <v>15.733333333333333</v>
      </c>
      <c r="O40" s="39">
        <v>15.066666666666668</v>
      </c>
      <c r="P40" s="39">
        <v>27.333333333333332</v>
      </c>
      <c r="Q40" s="39">
        <v>23.816666666666666</v>
      </c>
      <c r="R40" s="39">
        <v>16.416666666666668</v>
      </c>
      <c r="S40" s="39">
        <v>16.05</v>
      </c>
      <c r="T40" s="39">
        <v>20.916666666666668</v>
      </c>
    </row>
    <row r="41" spans="1:20" ht="15.75" x14ac:dyDescent="0.5">
      <c r="A41" s="12" t="s">
        <v>49</v>
      </c>
      <c r="B41" s="8">
        <v>90</v>
      </c>
      <c r="C41" s="8">
        <v>90.600000000000009</v>
      </c>
      <c r="D41" s="8">
        <v>93.5</v>
      </c>
      <c r="E41" s="8">
        <v>92.300000000000011</v>
      </c>
      <c r="F41" s="51">
        <v>87.7</v>
      </c>
      <c r="G41" s="51">
        <v>92.300000000000011</v>
      </c>
      <c r="H41" s="51">
        <v>90</v>
      </c>
      <c r="I41" s="51">
        <v>80.100000000000009</v>
      </c>
      <c r="J41" s="51">
        <v>72.150000000000006</v>
      </c>
      <c r="K41" s="51">
        <v>78.899999999999991</v>
      </c>
      <c r="L41" s="51">
        <v>70.099999999999994</v>
      </c>
      <c r="M41" s="51">
        <v>70.400000000000006</v>
      </c>
      <c r="N41" s="39">
        <v>83.283333333333331</v>
      </c>
      <c r="O41" s="39">
        <v>87.266666666666666</v>
      </c>
      <c r="P41" s="39">
        <v>84.533333333333331</v>
      </c>
      <c r="Q41" s="39">
        <v>80.933333333333351</v>
      </c>
      <c r="R41" s="39">
        <v>86.149999999999991</v>
      </c>
      <c r="S41" s="39">
        <v>88.916666666666671</v>
      </c>
      <c r="T41" s="39">
        <v>85.38333333333334</v>
      </c>
    </row>
    <row r="42" spans="1:20" ht="15.75" x14ac:dyDescent="0.5">
      <c r="A42" s="12" t="s">
        <v>50</v>
      </c>
      <c r="B42" s="8">
        <v>0</v>
      </c>
      <c r="C42" s="8">
        <v>0</v>
      </c>
      <c r="D42" s="8">
        <v>0</v>
      </c>
      <c r="E42" s="8">
        <v>0</v>
      </c>
      <c r="F42" s="51">
        <v>4.5999999999999996</v>
      </c>
      <c r="G42" s="51">
        <v>3.5000000000000004</v>
      </c>
      <c r="H42" s="51">
        <v>2.9000000000000004</v>
      </c>
      <c r="I42" s="51">
        <v>2.2999999999999998</v>
      </c>
      <c r="J42" s="51">
        <v>8.4</v>
      </c>
      <c r="K42" s="51">
        <v>8.15</v>
      </c>
      <c r="L42" s="51">
        <v>10.199999999999999</v>
      </c>
      <c r="M42" s="51">
        <v>11.9</v>
      </c>
      <c r="N42" s="39">
        <v>4.333333333333333</v>
      </c>
      <c r="O42" s="39">
        <v>3.8833333333333333</v>
      </c>
      <c r="P42" s="39">
        <v>4.3666666666666663</v>
      </c>
      <c r="Q42" s="39">
        <v>4.7333333333333334</v>
      </c>
      <c r="R42" s="39">
        <v>4.833333333333333</v>
      </c>
      <c r="S42" s="39">
        <v>2.5</v>
      </c>
      <c r="T42" s="39">
        <v>5.1000000000000005</v>
      </c>
    </row>
    <row r="43" spans="1:20" ht="15.75" x14ac:dyDescent="0.5">
      <c r="A43" s="12" t="s">
        <v>51</v>
      </c>
      <c r="B43" s="8">
        <v>73.599999999999994</v>
      </c>
      <c r="C43" s="8">
        <v>76</v>
      </c>
      <c r="D43" s="8">
        <v>71.3</v>
      </c>
      <c r="E43" s="8">
        <v>63.7</v>
      </c>
      <c r="F43" s="51">
        <v>86.5</v>
      </c>
      <c r="G43" s="51">
        <v>83.6</v>
      </c>
      <c r="H43" s="51">
        <v>74.2</v>
      </c>
      <c r="I43" s="51">
        <v>72.5</v>
      </c>
      <c r="J43" s="51">
        <v>60.800000000000004</v>
      </c>
      <c r="K43" s="51">
        <v>64.3</v>
      </c>
      <c r="L43" s="51">
        <v>73.05</v>
      </c>
      <c r="M43" s="51">
        <v>69.849999999999994</v>
      </c>
      <c r="N43" s="39">
        <v>73.63333333333334</v>
      </c>
      <c r="O43" s="39">
        <v>74.633333333333326</v>
      </c>
      <c r="P43" s="39">
        <v>72.850000000000009</v>
      </c>
      <c r="Q43" s="39">
        <v>68.683333333333323</v>
      </c>
      <c r="R43" s="39">
        <v>72.683333333333337</v>
      </c>
      <c r="S43" s="39">
        <v>75.3</v>
      </c>
      <c r="T43" s="39">
        <v>74.649999999999991</v>
      </c>
    </row>
    <row r="44" spans="1:20" ht="15.75" x14ac:dyDescent="0.5">
      <c r="A44" s="12" t="s">
        <v>52</v>
      </c>
      <c r="B44" s="8">
        <v>83</v>
      </c>
      <c r="C44" s="8">
        <v>83</v>
      </c>
      <c r="D44" s="8">
        <v>80.7</v>
      </c>
      <c r="E44" s="8">
        <v>49.1</v>
      </c>
      <c r="F44" s="51">
        <v>77.100000000000009</v>
      </c>
      <c r="G44" s="51">
        <v>73.599999999999994</v>
      </c>
      <c r="H44" s="51">
        <v>77.7</v>
      </c>
      <c r="I44" s="51">
        <v>56.699999999999996</v>
      </c>
      <c r="J44" s="51">
        <v>68.099999999999994</v>
      </c>
      <c r="K44" s="51">
        <v>71.300000000000011</v>
      </c>
      <c r="L44" s="51">
        <v>68.400000000000006</v>
      </c>
      <c r="M44" s="51">
        <v>59.600000000000009</v>
      </c>
      <c r="N44" s="39">
        <v>76.066666666666677</v>
      </c>
      <c r="O44" s="39">
        <v>75.966666666666669</v>
      </c>
      <c r="P44" s="39">
        <v>75.600000000000009</v>
      </c>
      <c r="Q44" s="39">
        <v>55.133333333333333</v>
      </c>
      <c r="R44" s="39">
        <v>74.13333333333334</v>
      </c>
      <c r="S44" s="39">
        <v>76.183333333333323</v>
      </c>
      <c r="T44" s="39">
        <v>69.766666666666666</v>
      </c>
    </row>
    <row r="45" spans="1:20" ht="15.75" x14ac:dyDescent="0.5">
      <c r="A45" s="12" t="s">
        <v>53</v>
      </c>
      <c r="B45" s="8">
        <v>56.100000000000009</v>
      </c>
      <c r="C45" s="8">
        <v>56.100000000000009</v>
      </c>
      <c r="D45" s="8">
        <v>60.8</v>
      </c>
      <c r="E45" s="8">
        <v>57.3</v>
      </c>
      <c r="F45" s="51">
        <v>60.8</v>
      </c>
      <c r="G45" s="51">
        <v>53.800000000000004</v>
      </c>
      <c r="H45" s="51">
        <v>38.5</v>
      </c>
      <c r="I45" s="51">
        <v>50.8</v>
      </c>
      <c r="J45" s="51">
        <v>56.95</v>
      </c>
      <c r="K45" s="51">
        <v>57.85</v>
      </c>
      <c r="L45" s="51">
        <v>39.1</v>
      </c>
      <c r="M45" s="51">
        <v>45.3</v>
      </c>
      <c r="N45" s="39">
        <v>57.95000000000001</v>
      </c>
      <c r="O45" s="39">
        <v>55.916666666666664</v>
      </c>
      <c r="P45" s="39">
        <v>46.133333333333333</v>
      </c>
      <c r="Q45" s="39">
        <v>51.133333333333326</v>
      </c>
      <c r="R45" s="39">
        <v>57.35</v>
      </c>
      <c r="S45" s="39">
        <v>54.35</v>
      </c>
      <c r="T45" s="39">
        <v>43.833333333333336</v>
      </c>
    </row>
    <row r="46" spans="1:20" ht="15.75" x14ac:dyDescent="0.5">
      <c r="A46" s="15" t="s">
        <v>54</v>
      </c>
      <c r="B46" s="8">
        <v>66</v>
      </c>
      <c r="C46" s="8">
        <v>66.600000000000009</v>
      </c>
      <c r="D46" s="8">
        <v>69</v>
      </c>
      <c r="E46" s="8">
        <v>69</v>
      </c>
      <c r="F46" s="51">
        <v>89.4</v>
      </c>
      <c r="G46" s="51">
        <v>95.899999999999991</v>
      </c>
      <c r="H46" s="51">
        <v>84.2</v>
      </c>
      <c r="I46" s="51">
        <v>83</v>
      </c>
      <c r="J46" s="51">
        <v>57.25</v>
      </c>
      <c r="K46" s="51">
        <v>65.75</v>
      </c>
      <c r="L46" s="51">
        <v>76.25</v>
      </c>
      <c r="M46" s="51">
        <v>71.900000000000006</v>
      </c>
      <c r="N46" s="39">
        <v>70.88333333333334</v>
      </c>
      <c r="O46" s="39">
        <v>76.083333333333329</v>
      </c>
      <c r="P46" s="39">
        <v>76.483333333333334</v>
      </c>
      <c r="Q46" s="39">
        <v>74.63333333333334</v>
      </c>
      <c r="R46" s="39">
        <v>67.066666666666677</v>
      </c>
      <c r="S46" s="39">
        <v>72.100000000000009</v>
      </c>
      <c r="T46" s="39">
        <v>72.55</v>
      </c>
    </row>
    <row r="47" spans="1:20" ht="15.75" x14ac:dyDescent="0.5">
      <c r="A47" s="12" t="s">
        <v>55</v>
      </c>
      <c r="B47" s="8">
        <v>69.5</v>
      </c>
      <c r="C47" s="8">
        <v>63.1</v>
      </c>
      <c r="D47" s="8">
        <v>46.1</v>
      </c>
      <c r="E47" s="8">
        <v>76.599999999999994</v>
      </c>
      <c r="F47" s="51">
        <v>57.8</v>
      </c>
      <c r="G47" s="51">
        <v>67.800000000000011</v>
      </c>
      <c r="H47" s="51">
        <v>54.900000000000006</v>
      </c>
      <c r="I47" s="51">
        <v>59.599999999999994</v>
      </c>
      <c r="J47" s="51">
        <v>71.3</v>
      </c>
      <c r="K47" s="51">
        <v>51.7</v>
      </c>
      <c r="L47" s="51">
        <v>45.55</v>
      </c>
      <c r="M47" s="51">
        <v>41.199999999999996</v>
      </c>
      <c r="N47" s="39">
        <v>66.2</v>
      </c>
      <c r="O47" s="39">
        <v>60.866666666666674</v>
      </c>
      <c r="P47" s="39">
        <v>48.85</v>
      </c>
      <c r="Q47" s="39">
        <v>59.133333333333326</v>
      </c>
      <c r="R47" s="39">
        <v>73.25</v>
      </c>
      <c r="S47" s="39">
        <v>65.716666666666669</v>
      </c>
      <c r="T47" s="39">
        <v>53.35</v>
      </c>
    </row>
    <row r="48" spans="1:20" ht="15.75" x14ac:dyDescent="0.5">
      <c r="A48" s="13" t="s">
        <v>56</v>
      </c>
      <c r="B48" s="8">
        <v>91.2</v>
      </c>
      <c r="C48" s="8">
        <v>94.699999999999989</v>
      </c>
      <c r="D48" s="8">
        <v>98.2</v>
      </c>
      <c r="E48" s="8">
        <v>97.6</v>
      </c>
      <c r="F48" s="51">
        <v>93.5</v>
      </c>
      <c r="G48" s="51">
        <v>97</v>
      </c>
      <c r="H48" s="51">
        <v>94.1</v>
      </c>
      <c r="I48" s="51">
        <v>96.399999999999991</v>
      </c>
      <c r="J48" s="51">
        <v>76.849999999999994</v>
      </c>
      <c r="K48" s="51">
        <v>78.900000000000006</v>
      </c>
      <c r="L48" s="51">
        <v>84.75</v>
      </c>
      <c r="M48" s="51">
        <v>84.75</v>
      </c>
      <c r="N48" s="39">
        <v>87.183333333333323</v>
      </c>
      <c r="O48" s="39">
        <v>90.2</v>
      </c>
      <c r="P48" s="39">
        <v>92.350000000000009</v>
      </c>
      <c r="Q48" s="39">
        <v>92.916666666666671</v>
      </c>
      <c r="R48" s="39">
        <v>88.45</v>
      </c>
      <c r="S48" s="39">
        <v>90.866666666666674</v>
      </c>
      <c r="T48" s="39">
        <v>92.8</v>
      </c>
    </row>
    <row r="49" spans="1:20" ht="15.75" x14ac:dyDescent="0.5">
      <c r="A49" s="13" t="s">
        <v>57</v>
      </c>
      <c r="B49" s="8">
        <v>56.699999999999996</v>
      </c>
      <c r="C49" s="8">
        <v>88.3</v>
      </c>
      <c r="D49" s="8">
        <v>95.899999999999991</v>
      </c>
      <c r="E49" s="8">
        <v>89.4</v>
      </c>
      <c r="F49" s="51">
        <v>45</v>
      </c>
      <c r="G49" s="51">
        <v>44.4</v>
      </c>
      <c r="H49" s="51">
        <v>33.300000000000004</v>
      </c>
      <c r="I49" s="51">
        <v>36.199999999999996</v>
      </c>
      <c r="J49" s="51">
        <v>71.900000000000006</v>
      </c>
      <c r="K49" s="51">
        <v>61.05</v>
      </c>
      <c r="L49" s="51">
        <v>62.8</v>
      </c>
      <c r="M49" s="51">
        <v>63.1</v>
      </c>
      <c r="N49" s="39">
        <v>57.866666666666667</v>
      </c>
      <c r="O49" s="39">
        <v>64.583333333333329</v>
      </c>
      <c r="P49" s="39">
        <v>64</v>
      </c>
      <c r="Q49" s="39">
        <v>62.9</v>
      </c>
      <c r="R49" s="39">
        <v>62.116666666666653</v>
      </c>
      <c r="S49" s="39">
        <v>77.258333333333326</v>
      </c>
      <c r="T49" s="39">
        <v>80.283333333333331</v>
      </c>
    </row>
    <row r="50" spans="1:20" ht="15.75" x14ac:dyDescent="0.5">
      <c r="A50" s="12" t="s">
        <v>58</v>
      </c>
      <c r="B50" s="8">
        <v>15.2</v>
      </c>
      <c r="C50" s="8">
        <v>12.2</v>
      </c>
      <c r="D50" s="8">
        <v>8.6999999999999993</v>
      </c>
      <c r="E50" s="8">
        <v>8.6999999999999993</v>
      </c>
      <c r="F50" s="51">
        <v>5.8000000000000007</v>
      </c>
      <c r="G50" s="51">
        <v>6.4</v>
      </c>
      <c r="H50" s="51">
        <v>9.9</v>
      </c>
      <c r="I50" s="51">
        <v>18.7</v>
      </c>
      <c r="J50" s="51">
        <v>38.85</v>
      </c>
      <c r="K50" s="51">
        <v>36.5</v>
      </c>
      <c r="L50" s="51">
        <v>37.650000000000006</v>
      </c>
      <c r="M50" s="51">
        <v>39.15</v>
      </c>
      <c r="N50" s="39">
        <v>19.95</v>
      </c>
      <c r="O50" s="39">
        <v>18.366666666666667</v>
      </c>
      <c r="P50" s="39">
        <v>18.750000000000004</v>
      </c>
      <c r="Q50" s="39">
        <v>22.183333333333334</v>
      </c>
      <c r="R50" s="39">
        <v>20.25</v>
      </c>
      <c r="S50" s="39">
        <v>18.349999999999998</v>
      </c>
      <c r="T50" s="39">
        <v>15.800000000000002</v>
      </c>
    </row>
    <row r="51" spans="1:20" ht="15.75" x14ac:dyDescent="0.5">
      <c r="A51" s="13" t="s">
        <v>59</v>
      </c>
      <c r="B51" s="8">
        <v>52</v>
      </c>
      <c r="C51" s="8">
        <v>58.4</v>
      </c>
      <c r="D51" s="8">
        <v>55.500000000000007</v>
      </c>
      <c r="E51" s="8">
        <v>60.199999999999996</v>
      </c>
      <c r="F51" s="51">
        <v>77.7</v>
      </c>
      <c r="G51" s="51">
        <v>76.599999999999994</v>
      </c>
      <c r="H51" s="51">
        <v>80.100000000000009</v>
      </c>
      <c r="I51" s="51">
        <v>90</v>
      </c>
      <c r="J51" s="51">
        <v>80.349999999999994</v>
      </c>
      <c r="K51" s="51">
        <v>79.5</v>
      </c>
      <c r="L51" s="51">
        <v>80.650000000000006</v>
      </c>
      <c r="M51" s="51">
        <v>82.399999999999991</v>
      </c>
      <c r="N51" s="39">
        <v>70.016666666666666</v>
      </c>
      <c r="O51" s="39">
        <v>71.5</v>
      </c>
      <c r="P51" s="39">
        <v>72.083333333333343</v>
      </c>
      <c r="Q51" s="39">
        <v>77.533333333333317</v>
      </c>
      <c r="R51" s="39">
        <v>70.399999999999991</v>
      </c>
      <c r="S51" s="39">
        <v>72.766666666666666</v>
      </c>
      <c r="T51" s="39">
        <v>73.75</v>
      </c>
    </row>
    <row r="52" spans="1:20" ht="15.75" x14ac:dyDescent="0.5">
      <c r="A52" s="12" t="s">
        <v>60</v>
      </c>
      <c r="B52" s="8">
        <v>45</v>
      </c>
      <c r="C52" s="8">
        <v>47.9</v>
      </c>
      <c r="D52" s="8">
        <v>45</v>
      </c>
      <c r="E52" s="8">
        <v>50.8</v>
      </c>
      <c r="F52" s="51">
        <v>38.5</v>
      </c>
      <c r="G52" s="51">
        <v>47.9</v>
      </c>
      <c r="H52" s="51">
        <v>39.700000000000003</v>
      </c>
      <c r="I52" s="51">
        <v>39.700000000000003</v>
      </c>
      <c r="J52" s="51">
        <v>80.650000000000006</v>
      </c>
      <c r="K52" s="51">
        <v>54.050000000000004</v>
      </c>
      <c r="L52" s="51">
        <v>53.150000000000006</v>
      </c>
      <c r="M52" s="51">
        <v>49.4</v>
      </c>
      <c r="N52" s="39">
        <v>54.716666666666669</v>
      </c>
      <c r="O52" s="39">
        <v>49.949999999999996</v>
      </c>
      <c r="P52" s="39">
        <v>45.95000000000001</v>
      </c>
      <c r="Q52" s="39">
        <v>46.633333333333333</v>
      </c>
      <c r="R52" s="39">
        <v>51.833333333333336</v>
      </c>
      <c r="S52" s="39">
        <v>49.941666666666663</v>
      </c>
      <c r="T52" s="39">
        <v>41.433333333333337</v>
      </c>
    </row>
    <row r="53" spans="1:20" ht="15.75" x14ac:dyDescent="0.5">
      <c r="A53" s="12" t="s">
        <v>62</v>
      </c>
      <c r="B53" s="8">
        <v>4</v>
      </c>
      <c r="C53" s="8">
        <v>4</v>
      </c>
      <c r="D53" s="8">
        <v>2.2999999999999998</v>
      </c>
      <c r="E53" s="8">
        <v>2.2999999999999998</v>
      </c>
      <c r="F53" s="51">
        <v>2.2999999999999998</v>
      </c>
      <c r="G53" s="51">
        <v>4</v>
      </c>
      <c r="H53" s="51">
        <v>4.5999999999999996</v>
      </c>
      <c r="I53" s="51">
        <v>4</v>
      </c>
      <c r="J53" s="51">
        <v>2.5499999999999998</v>
      </c>
      <c r="K53" s="51">
        <v>2.85</v>
      </c>
      <c r="L53" s="51">
        <v>1.7000000000000002</v>
      </c>
      <c r="M53" s="51">
        <v>2</v>
      </c>
      <c r="N53" s="39">
        <v>2.9499999999999997</v>
      </c>
      <c r="O53" s="39">
        <v>3.6166666666666667</v>
      </c>
      <c r="P53" s="39">
        <v>2.8666666666666667</v>
      </c>
      <c r="Q53" s="39">
        <v>2.7666666666666671</v>
      </c>
      <c r="R53" s="39">
        <v>4.0666666666666664</v>
      </c>
      <c r="S53" s="39">
        <v>3.9833333333333329</v>
      </c>
      <c r="T53" s="39">
        <v>2.4666666666666668</v>
      </c>
    </row>
    <row r="54" spans="1:20" ht="15.75" x14ac:dyDescent="0.5">
      <c r="A54" s="12" t="s">
        <v>63</v>
      </c>
      <c r="B54" s="8">
        <v>9.9</v>
      </c>
      <c r="C54" s="8">
        <v>11.1</v>
      </c>
      <c r="D54" s="8">
        <v>11.600000000000001</v>
      </c>
      <c r="E54" s="8">
        <v>11.1</v>
      </c>
      <c r="F54" s="51">
        <v>10.5</v>
      </c>
      <c r="G54" s="51">
        <v>12.2</v>
      </c>
      <c r="H54" s="51">
        <v>21</v>
      </c>
      <c r="I54" s="51">
        <v>21.6</v>
      </c>
      <c r="J54" s="51">
        <v>20.7</v>
      </c>
      <c r="K54" s="51">
        <v>14</v>
      </c>
      <c r="L54" s="51">
        <v>14.25</v>
      </c>
      <c r="M54" s="51">
        <v>14.85</v>
      </c>
      <c r="N54" s="39">
        <v>13.699999999999998</v>
      </c>
      <c r="O54" s="39">
        <v>12.433333333333332</v>
      </c>
      <c r="P54" s="39">
        <v>15.616666666666667</v>
      </c>
      <c r="Q54" s="39">
        <v>15.850000000000001</v>
      </c>
      <c r="R54" s="39">
        <v>12.549999999999999</v>
      </c>
      <c r="S54" s="39">
        <v>9.1833333333333336</v>
      </c>
      <c r="T54" s="39">
        <v>11.183333333333332</v>
      </c>
    </row>
    <row r="55" spans="1:20" ht="15.75" x14ac:dyDescent="0.5">
      <c r="A55" s="6" t="s">
        <v>64</v>
      </c>
      <c r="B55" s="8">
        <v>71.3</v>
      </c>
      <c r="C55" s="8">
        <v>77.100000000000009</v>
      </c>
      <c r="D55" s="8">
        <v>77.7</v>
      </c>
      <c r="E55" s="8">
        <v>74.8</v>
      </c>
      <c r="F55" s="51">
        <v>57.3</v>
      </c>
      <c r="G55" s="51">
        <v>46.7</v>
      </c>
      <c r="H55" s="51">
        <v>64.3</v>
      </c>
      <c r="I55" s="51">
        <v>57.3</v>
      </c>
      <c r="J55" s="51">
        <v>59.3</v>
      </c>
      <c r="K55" s="51">
        <v>63.4</v>
      </c>
      <c r="L55" s="51">
        <v>47.050000000000004</v>
      </c>
      <c r="M55" s="51">
        <v>46.7</v>
      </c>
      <c r="N55" s="39">
        <v>62.633333333333326</v>
      </c>
      <c r="O55" s="39">
        <v>62.400000000000006</v>
      </c>
      <c r="P55" s="39">
        <v>63.016666666666673</v>
      </c>
      <c r="Q55" s="39">
        <v>59.6</v>
      </c>
      <c r="R55" s="39">
        <v>63.233333333333341</v>
      </c>
      <c r="S55" s="39">
        <v>62.566666666666663</v>
      </c>
      <c r="T55" s="39">
        <v>63.833333333333336</v>
      </c>
    </row>
    <row r="56" spans="1:20" ht="15.75" x14ac:dyDescent="0.5">
      <c r="A56" s="12" t="s">
        <v>65</v>
      </c>
      <c r="B56" s="8">
        <v>74.2</v>
      </c>
      <c r="C56" s="8">
        <v>28.000000000000004</v>
      </c>
      <c r="D56" s="8">
        <v>23.3</v>
      </c>
      <c r="E56" s="8">
        <v>25.7</v>
      </c>
      <c r="F56" s="51">
        <v>81.8</v>
      </c>
      <c r="G56" s="51">
        <v>47.3</v>
      </c>
      <c r="H56" s="51">
        <v>51.4</v>
      </c>
      <c r="I56" s="51">
        <v>45.6</v>
      </c>
      <c r="J56" s="51">
        <v>65.45</v>
      </c>
      <c r="K56" s="51">
        <v>44.099999999999994</v>
      </c>
      <c r="L56" s="51">
        <v>51.4</v>
      </c>
      <c r="M56" s="51">
        <v>49.65</v>
      </c>
      <c r="N56" s="39">
        <v>73.816666666666663</v>
      </c>
      <c r="O56" s="39">
        <v>39.799999999999997</v>
      </c>
      <c r="P56" s="39">
        <v>42.033333333333331</v>
      </c>
      <c r="Q56" s="39">
        <v>40.316666666666663</v>
      </c>
      <c r="R56" s="39">
        <v>71.766666666666666</v>
      </c>
      <c r="S56" s="39">
        <v>35.85</v>
      </c>
      <c r="T56" s="39">
        <v>32.550000000000004</v>
      </c>
    </row>
    <row r="57" spans="1:20" ht="15.75" x14ac:dyDescent="0.5">
      <c r="A57" s="12" t="s">
        <v>66</v>
      </c>
      <c r="B57" s="8">
        <v>2.9000000000000004</v>
      </c>
      <c r="C57" s="8">
        <v>2.2999999999999998</v>
      </c>
      <c r="D57" s="8">
        <v>3.5000000000000004</v>
      </c>
      <c r="E57" s="8">
        <v>4.5999999999999996</v>
      </c>
      <c r="F57" s="51">
        <v>3.5000000000000004</v>
      </c>
      <c r="G57" s="51">
        <v>2.9000000000000004</v>
      </c>
      <c r="H57" s="51">
        <v>1.0999999999999999</v>
      </c>
      <c r="I57" s="51">
        <v>1.7000000000000002</v>
      </c>
      <c r="J57" s="51">
        <v>18.100000000000001</v>
      </c>
      <c r="K57" s="51">
        <v>26.85</v>
      </c>
      <c r="L57" s="51">
        <v>26.549999999999997</v>
      </c>
      <c r="M57" s="51">
        <v>26.55</v>
      </c>
      <c r="N57" s="39">
        <v>8.1666666666666661</v>
      </c>
      <c r="O57" s="39">
        <v>10.683333333333335</v>
      </c>
      <c r="P57" s="39">
        <v>10.383333333333333</v>
      </c>
      <c r="Q57" s="39">
        <v>10.950000000000001</v>
      </c>
      <c r="R57" s="39">
        <v>7.3833333333333329</v>
      </c>
      <c r="S57" s="39">
        <v>10.783333333333333</v>
      </c>
      <c r="T57" s="39">
        <v>11.1</v>
      </c>
    </row>
    <row r="58" spans="1:20" ht="15.75" x14ac:dyDescent="0.5">
      <c r="A58" s="12" t="s">
        <v>67</v>
      </c>
      <c r="B58" s="8">
        <v>36.799999999999997</v>
      </c>
      <c r="C58" s="8">
        <v>42.1</v>
      </c>
      <c r="D58" s="8">
        <v>43.8</v>
      </c>
      <c r="E58" s="8">
        <v>43.8</v>
      </c>
      <c r="F58" s="51">
        <v>42.1</v>
      </c>
      <c r="G58" s="51">
        <v>19.2</v>
      </c>
      <c r="H58" s="51">
        <v>24.5</v>
      </c>
      <c r="I58" s="51">
        <v>30.4</v>
      </c>
      <c r="J58" s="51">
        <v>41.75</v>
      </c>
      <c r="K58" s="51">
        <v>43.5</v>
      </c>
      <c r="L58" s="51">
        <v>41.75</v>
      </c>
      <c r="M58" s="51">
        <v>42.35</v>
      </c>
      <c r="N58" s="39">
        <v>40.216666666666669</v>
      </c>
      <c r="O58" s="39">
        <v>34.93333333333333</v>
      </c>
      <c r="P58" s="39">
        <v>36.68333333333333</v>
      </c>
      <c r="Q58" s="39">
        <v>38.849999999999994</v>
      </c>
      <c r="R58" s="39">
        <v>38.233333333333334</v>
      </c>
      <c r="S58" s="39">
        <v>38.716666666666669</v>
      </c>
      <c r="T58" s="39">
        <v>41.083333333333336</v>
      </c>
    </row>
    <row r="59" spans="1:20" ht="15.75" x14ac:dyDescent="0.5">
      <c r="A59" s="12" t="s">
        <v>68</v>
      </c>
      <c r="B59" s="8">
        <v>26.3</v>
      </c>
      <c r="C59" s="8">
        <v>25.1</v>
      </c>
      <c r="D59" s="8">
        <v>25.1</v>
      </c>
      <c r="E59" s="8">
        <v>29.2</v>
      </c>
      <c r="F59" s="51">
        <v>19.2</v>
      </c>
      <c r="G59" s="51">
        <v>20.399999999999999</v>
      </c>
      <c r="H59" s="51">
        <v>7.6</v>
      </c>
      <c r="I59" s="51">
        <v>4.5999999999999996</v>
      </c>
      <c r="J59" s="51">
        <v>13.1</v>
      </c>
      <c r="K59" s="51">
        <v>11.899999999999999</v>
      </c>
      <c r="L59" s="51">
        <v>18.099999999999998</v>
      </c>
      <c r="M59" s="51">
        <v>16.950000000000003</v>
      </c>
      <c r="N59" s="39">
        <v>19.533333333333335</v>
      </c>
      <c r="O59" s="39">
        <v>19.133333333333333</v>
      </c>
      <c r="P59" s="39">
        <v>16.933333333333334</v>
      </c>
      <c r="Q59" s="39">
        <v>16.916666666666668</v>
      </c>
      <c r="R59" s="39">
        <v>18.416666666666668</v>
      </c>
      <c r="S59" s="39">
        <v>19.383333333333333</v>
      </c>
      <c r="T59" s="39">
        <v>19.05</v>
      </c>
    </row>
    <row r="60" spans="1:20" ht="15.75" x14ac:dyDescent="0.5">
      <c r="A60" s="12" t="s">
        <v>69</v>
      </c>
      <c r="B60" s="8">
        <v>55.500000000000007</v>
      </c>
      <c r="C60" s="8">
        <v>60.199999999999996</v>
      </c>
      <c r="D60" s="8">
        <v>53.800000000000004</v>
      </c>
      <c r="E60" s="8">
        <v>61.4</v>
      </c>
      <c r="F60" s="51">
        <v>70.099999999999994</v>
      </c>
      <c r="G60" s="51">
        <v>75.400000000000006</v>
      </c>
      <c r="H60" s="51">
        <v>86.5</v>
      </c>
      <c r="I60" s="51">
        <v>91.2</v>
      </c>
      <c r="J60" s="51">
        <v>66.900000000000006</v>
      </c>
      <c r="K60" s="51">
        <v>69.5</v>
      </c>
      <c r="L60" s="51">
        <v>65.45</v>
      </c>
      <c r="M60" s="51">
        <v>66.599999999999994</v>
      </c>
      <c r="N60" s="39">
        <v>64.166666666666671</v>
      </c>
      <c r="O60" s="39">
        <v>68.36666666666666</v>
      </c>
      <c r="P60" s="39">
        <v>68.583333333333329</v>
      </c>
      <c r="Q60" s="39">
        <v>73.066666666666663</v>
      </c>
      <c r="R60" s="39">
        <v>66.183333333333323</v>
      </c>
      <c r="S60" s="39">
        <v>69</v>
      </c>
      <c r="T60" s="39">
        <v>66.88333333333334</v>
      </c>
    </row>
    <row r="61" spans="1:20" ht="15.75" x14ac:dyDescent="0.5">
      <c r="A61" s="12" t="s">
        <v>70</v>
      </c>
      <c r="B61" s="8">
        <v>91.8</v>
      </c>
      <c r="C61" s="8">
        <v>95.3</v>
      </c>
      <c r="D61" s="8">
        <v>89.4</v>
      </c>
      <c r="E61" s="8">
        <v>88.3</v>
      </c>
      <c r="F61" s="51">
        <v>69</v>
      </c>
      <c r="G61" s="51">
        <v>85.9</v>
      </c>
      <c r="H61" s="51">
        <v>81.8</v>
      </c>
      <c r="I61" s="51">
        <v>84.7</v>
      </c>
      <c r="J61" s="51">
        <v>74.25</v>
      </c>
      <c r="K61" s="51">
        <v>65.150000000000006</v>
      </c>
      <c r="L61" s="51">
        <v>45.55</v>
      </c>
      <c r="M61" s="51">
        <v>45.3</v>
      </c>
      <c r="N61" s="39">
        <v>78.350000000000009</v>
      </c>
      <c r="O61" s="39">
        <v>82.11666666666666</v>
      </c>
      <c r="P61" s="39">
        <v>72.25</v>
      </c>
      <c r="Q61" s="39">
        <v>72.766666666666666</v>
      </c>
      <c r="R61" s="39">
        <v>79.333333333333314</v>
      </c>
      <c r="S61" s="39">
        <v>80.016666666666652</v>
      </c>
      <c r="T61" s="39">
        <v>74.983333333333334</v>
      </c>
    </row>
    <row r="62" spans="1:20" ht="15.75" x14ac:dyDescent="0.5">
      <c r="A62" s="12" t="s">
        <v>71</v>
      </c>
      <c r="B62" s="8">
        <v>76.599999999999994</v>
      </c>
      <c r="C62" s="8">
        <v>74.2</v>
      </c>
      <c r="D62" s="8">
        <v>69.5</v>
      </c>
      <c r="E62" s="8">
        <v>64.900000000000006</v>
      </c>
      <c r="F62" s="51">
        <v>84.2</v>
      </c>
      <c r="G62" s="51">
        <v>73</v>
      </c>
      <c r="H62" s="51">
        <v>69.5</v>
      </c>
      <c r="I62" s="51">
        <v>64.900000000000006</v>
      </c>
      <c r="J62" s="51">
        <v>72.75</v>
      </c>
      <c r="K62" s="51">
        <v>74.800000000000011</v>
      </c>
      <c r="L62" s="51">
        <v>86.5</v>
      </c>
      <c r="M62" s="51">
        <v>85.300000000000011</v>
      </c>
      <c r="N62" s="39">
        <v>77.850000000000009</v>
      </c>
      <c r="O62" s="39">
        <v>74</v>
      </c>
      <c r="P62" s="39">
        <v>75.166666666666671</v>
      </c>
      <c r="Q62" s="39">
        <v>71.7</v>
      </c>
      <c r="R62" s="39">
        <v>75.11666666666666</v>
      </c>
      <c r="S62" s="39">
        <v>76.008333333333326</v>
      </c>
      <c r="T62" s="39">
        <v>77.533333333333346</v>
      </c>
    </row>
    <row r="63" spans="1:20" ht="15.75" x14ac:dyDescent="0.5">
      <c r="A63" s="12" t="s">
        <v>72</v>
      </c>
      <c r="B63" s="8">
        <v>38</v>
      </c>
      <c r="C63" s="8">
        <v>39.700000000000003</v>
      </c>
      <c r="D63" s="8">
        <v>29.2</v>
      </c>
      <c r="E63" s="8">
        <v>27.400000000000002</v>
      </c>
      <c r="F63" s="51">
        <v>51.4</v>
      </c>
      <c r="G63" s="51">
        <v>39.1</v>
      </c>
      <c r="H63" s="51">
        <v>20.399999999999999</v>
      </c>
      <c r="I63" s="51">
        <v>37.4</v>
      </c>
      <c r="J63" s="51">
        <v>56.1</v>
      </c>
      <c r="K63" s="51">
        <v>65.75</v>
      </c>
      <c r="L63" s="51">
        <v>52.55</v>
      </c>
      <c r="M63" s="51">
        <v>53.75</v>
      </c>
      <c r="N63" s="39">
        <v>48.5</v>
      </c>
      <c r="O63" s="39">
        <v>48.183333333333337</v>
      </c>
      <c r="P63" s="39">
        <v>34.049999999999997</v>
      </c>
      <c r="Q63" s="39">
        <v>39.516666666666666</v>
      </c>
      <c r="R63" s="39">
        <v>58.333333333333336</v>
      </c>
      <c r="S63" s="39">
        <v>59.016666666666659</v>
      </c>
      <c r="T63" s="39">
        <v>44.983333333333327</v>
      </c>
    </row>
    <row r="64" spans="1:20" ht="15.75" x14ac:dyDescent="0.5">
      <c r="A64" s="12" t="s">
        <v>73</v>
      </c>
      <c r="B64" s="8">
        <v>69</v>
      </c>
      <c r="C64" s="8">
        <v>83.6</v>
      </c>
      <c r="D64" s="8">
        <v>87.7</v>
      </c>
      <c r="E64" s="8">
        <v>87.7</v>
      </c>
      <c r="F64" s="51">
        <v>59</v>
      </c>
      <c r="G64" s="51">
        <v>81.8</v>
      </c>
      <c r="H64" s="51">
        <v>83.6</v>
      </c>
      <c r="I64" s="51">
        <v>82.399999999999991</v>
      </c>
      <c r="J64" s="51">
        <v>78</v>
      </c>
      <c r="K64" s="51">
        <v>80.949999999999989</v>
      </c>
      <c r="L64" s="51">
        <v>73.05</v>
      </c>
      <c r="M64" s="51">
        <v>75.400000000000006</v>
      </c>
      <c r="N64" s="39">
        <v>68.666666666666671</v>
      </c>
      <c r="O64" s="39">
        <v>82.11666666666666</v>
      </c>
      <c r="P64" s="39">
        <v>81.45</v>
      </c>
      <c r="Q64" s="39">
        <v>81.833333333333329</v>
      </c>
      <c r="R64" s="39">
        <v>71.083333333333329</v>
      </c>
      <c r="S64" s="39">
        <v>82.55</v>
      </c>
      <c r="T64" s="39">
        <v>82.399999999999991</v>
      </c>
    </row>
    <row r="65" spans="1:20" ht="15.75" x14ac:dyDescent="0.5">
      <c r="A65" s="12" t="s">
        <v>74</v>
      </c>
      <c r="B65" s="8">
        <v>79.5</v>
      </c>
      <c r="C65" s="8">
        <v>73.599999999999994</v>
      </c>
      <c r="D65" s="8">
        <v>81.2</v>
      </c>
      <c r="E65" s="8">
        <v>66.600000000000009</v>
      </c>
      <c r="F65" s="51">
        <v>84.7</v>
      </c>
      <c r="G65" s="51">
        <v>85.3</v>
      </c>
      <c r="H65" s="51">
        <v>92.9</v>
      </c>
      <c r="I65" s="51">
        <v>93.5</v>
      </c>
      <c r="J65" s="51">
        <v>69.550000000000011</v>
      </c>
      <c r="K65" s="51">
        <v>70.75</v>
      </c>
      <c r="L65" s="51">
        <v>64.55</v>
      </c>
      <c r="M65" s="51">
        <v>66.05</v>
      </c>
      <c r="N65" s="39">
        <v>77.916666666666671</v>
      </c>
      <c r="O65" s="39">
        <v>76.55</v>
      </c>
      <c r="P65" s="39">
        <v>79.550000000000011</v>
      </c>
      <c r="Q65" s="39">
        <v>75.38333333333334</v>
      </c>
      <c r="R65" s="39">
        <v>74.600000000000009</v>
      </c>
      <c r="S65" s="39">
        <v>76.166666666666657</v>
      </c>
      <c r="T65" s="39">
        <v>79.533333333333331</v>
      </c>
    </row>
    <row r="66" spans="1:20" ht="15.75" x14ac:dyDescent="0.5">
      <c r="A66" s="12" t="s">
        <v>75</v>
      </c>
      <c r="B66" s="8">
        <v>13.4</v>
      </c>
      <c r="C66" s="8">
        <v>13.4</v>
      </c>
      <c r="D66" s="8">
        <v>14.6</v>
      </c>
      <c r="E66" s="8">
        <v>20.399999999999999</v>
      </c>
      <c r="F66" s="51">
        <v>29.2</v>
      </c>
      <c r="G66" s="51">
        <v>52.6</v>
      </c>
      <c r="H66" s="51">
        <v>64.900000000000006</v>
      </c>
      <c r="I66" s="51">
        <v>85.9</v>
      </c>
      <c r="J66" s="51">
        <v>33.299999999999997</v>
      </c>
      <c r="K66" s="51">
        <v>39.700000000000003</v>
      </c>
      <c r="L66" s="51">
        <v>45</v>
      </c>
      <c r="M66" s="51">
        <v>46.45</v>
      </c>
      <c r="N66" s="39">
        <v>25.3</v>
      </c>
      <c r="O66" s="39">
        <v>35.233333333333334</v>
      </c>
      <c r="P66" s="39">
        <v>41.5</v>
      </c>
      <c r="Q66" s="39">
        <v>50.916666666666664</v>
      </c>
      <c r="R66" s="39">
        <v>15.25</v>
      </c>
      <c r="S66" s="39">
        <v>21.7</v>
      </c>
      <c r="T66" s="39">
        <v>22.466666666666669</v>
      </c>
    </row>
    <row r="67" spans="1:20" ht="15.75" x14ac:dyDescent="0.5">
      <c r="A67" s="12" t="s">
        <v>76</v>
      </c>
      <c r="B67" s="8">
        <v>25.7</v>
      </c>
      <c r="C67" s="8">
        <v>25.7</v>
      </c>
      <c r="D67" s="8">
        <v>58.4</v>
      </c>
      <c r="E67" s="8">
        <v>71.3</v>
      </c>
      <c r="F67" s="51">
        <v>39.1</v>
      </c>
      <c r="G67" s="51">
        <v>42.1</v>
      </c>
      <c r="H67" s="51">
        <v>68.400000000000006</v>
      </c>
      <c r="I67" s="51">
        <v>70.7</v>
      </c>
      <c r="J67" s="51">
        <v>14.850000000000001</v>
      </c>
      <c r="K67" s="51">
        <v>17.5</v>
      </c>
      <c r="L67" s="51">
        <v>46.75</v>
      </c>
      <c r="M67" s="51">
        <v>43.8</v>
      </c>
      <c r="N67" s="39">
        <v>26.55</v>
      </c>
      <c r="O67" s="39">
        <v>28.433333333333334</v>
      </c>
      <c r="P67" s="39">
        <v>57.85</v>
      </c>
      <c r="Q67" s="39">
        <v>61.933333333333337</v>
      </c>
      <c r="R67" s="39">
        <v>23.150000000000002</v>
      </c>
      <c r="S67" s="39">
        <v>24.8</v>
      </c>
      <c r="T67" s="39">
        <v>54.383333333333326</v>
      </c>
    </row>
    <row r="68" spans="1:20" ht="15.75" x14ac:dyDescent="0.5">
      <c r="A68" s="12" t="s">
        <v>77</v>
      </c>
      <c r="B68" s="8">
        <v>3.5000000000000004</v>
      </c>
      <c r="C68" s="8">
        <v>3.5000000000000004</v>
      </c>
      <c r="D68" s="8">
        <v>4</v>
      </c>
      <c r="E68" s="8">
        <v>2.9000000000000004</v>
      </c>
      <c r="F68" s="51">
        <v>4</v>
      </c>
      <c r="G68" s="51">
        <v>5.8000000000000007</v>
      </c>
      <c r="H68" s="51">
        <v>4</v>
      </c>
      <c r="I68" s="51">
        <v>6.4</v>
      </c>
      <c r="J68" s="51">
        <v>7.85</v>
      </c>
      <c r="K68" s="51">
        <v>13.7</v>
      </c>
      <c r="L68" s="51">
        <v>6.4</v>
      </c>
      <c r="M68" s="51">
        <v>7.55</v>
      </c>
      <c r="N68" s="39">
        <v>5.1166666666666663</v>
      </c>
      <c r="O68" s="39">
        <v>7.666666666666667</v>
      </c>
      <c r="P68" s="39">
        <v>4.8</v>
      </c>
      <c r="Q68" s="39">
        <v>5.6166666666666671</v>
      </c>
      <c r="R68" s="39">
        <v>6.2833333333333341</v>
      </c>
      <c r="S68" s="39">
        <v>8.35</v>
      </c>
      <c r="T68" s="39">
        <v>3.9666666666666663</v>
      </c>
    </row>
    <row r="69" spans="1:20" ht="15.75" x14ac:dyDescent="0.5">
      <c r="A69" s="12" t="s">
        <v>78</v>
      </c>
      <c r="B69" s="8">
        <v>29.799999999999997</v>
      </c>
      <c r="C69" s="8">
        <v>32.700000000000003</v>
      </c>
      <c r="D69" s="8">
        <v>40.9</v>
      </c>
      <c r="E69" s="8">
        <v>51.4</v>
      </c>
      <c r="F69" s="51">
        <v>25.1</v>
      </c>
      <c r="G69" s="51">
        <v>23.3</v>
      </c>
      <c r="H69" s="51">
        <v>58.4</v>
      </c>
      <c r="I69" s="51">
        <v>57.8</v>
      </c>
      <c r="J69" s="51">
        <v>37.099999999999994</v>
      </c>
      <c r="K69" s="51">
        <v>46.150000000000006</v>
      </c>
      <c r="L69" s="51">
        <v>59.3</v>
      </c>
      <c r="M69" s="51">
        <v>60.15</v>
      </c>
      <c r="N69" s="39">
        <v>30.666666666666668</v>
      </c>
      <c r="O69" s="39">
        <v>34.050000000000004</v>
      </c>
      <c r="P69" s="39">
        <v>52.866666666666667</v>
      </c>
      <c r="Q69" s="39">
        <v>56.449999999999996</v>
      </c>
      <c r="R69" s="39">
        <v>32.216666666666669</v>
      </c>
      <c r="S69" s="39">
        <v>34.85</v>
      </c>
      <c r="T69" s="39">
        <v>54.533333333333331</v>
      </c>
    </row>
    <row r="70" spans="1:20" ht="15.75" x14ac:dyDescent="0.5">
      <c r="A70" s="12" t="s">
        <v>79</v>
      </c>
      <c r="B70" s="8">
        <v>97.6</v>
      </c>
      <c r="C70" s="8">
        <v>57.8</v>
      </c>
      <c r="D70" s="8">
        <v>64.3</v>
      </c>
      <c r="E70" s="8">
        <v>73.599999999999994</v>
      </c>
      <c r="F70" s="51">
        <v>71.3</v>
      </c>
      <c r="G70" s="51">
        <v>45</v>
      </c>
      <c r="H70" s="51">
        <v>56.699999999999996</v>
      </c>
      <c r="I70" s="51">
        <v>54.900000000000006</v>
      </c>
      <c r="J70" s="51">
        <v>68.05</v>
      </c>
      <c r="K70" s="51">
        <v>51.75</v>
      </c>
      <c r="L70" s="51">
        <v>56.650000000000006</v>
      </c>
      <c r="M70" s="51">
        <v>52.850000000000009</v>
      </c>
      <c r="N70" s="39">
        <v>78.983333333333334</v>
      </c>
      <c r="O70" s="39">
        <v>51.516666666666673</v>
      </c>
      <c r="P70" s="39">
        <v>59.216666666666669</v>
      </c>
      <c r="Q70" s="39">
        <v>60.45000000000001</v>
      </c>
      <c r="R70" s="39">
        <v>68.849999999999994</v>
      </c>
      <c r="S70" s="39">
        <v>48.133333333333333</v>
      </c>
      <c r="T70" s="39">
        <v>58.033333333333331</v>
      </c>
    </row>
    <row r="71" spans="1:20" ht="15.75" x14ac:dyDescent="0.5">
      <c r="A71" s="15" t="s">
        <v>80</v>
      </c>
      <c r="B71" s="8">
        <v>57.3</v>
      </c>
      <c r="C71" s="8">
        <v>81.8</v>
      </c>
      <c r="D71" s="8">
        <v>86.5</v>
      </c>
      <c r="E71" s="8">
        <v>88.8</v>
      </c>
      <c r="F71" s="51">
        <v>21.6</v>
      </c>
      <c r="G71" s="51">
        <v>37.4</v>
      </c>
      <c r="H71" s="51">
        <v>57.8</v>
      </c>
      <c r="I71" s="51">
        <v>67.800000000000011</v>
      </c>
      <c r="J71" s="51">
        <v>72.5</v>
      </c>
      <c r="K71" s="51">
        <v>73.349999999999994</v>
      </c>
      <c r="L71" s="51">
        <v>70.7</v>
      </c>
      <c r="M71" s="51">
        <v>72.45</v>
      </c>
      <c r="N71" s="39">
        <v>50.466666666666669</v>
      </c>
      <c r="O71" s="39">
        <v>64.183333333333323</v>
      </c>
      <c r="P71" s="39">
        <v>71.666666666666671</v>
      </c>
      <c r="Q71" s="39">
        <v>76.350000000000009</v>
      </c>
      <c r="R71" s="39">
        <v>52.116666666666667</v>
      </c>
      <c r="S71" s="39">
        <v>68.849999999999994</v>
      </c>
      <c r="T71" s="39">
        <v>77.600000000000009</v>
      </c>
    </row>
    <row r="72" spans="1:20" ht="15.75" x14ac:dyDescent="0.5">
      <c r="A72" s="6" t="s">
        <v>81</v>
      </c>
      <c r="B72" s="8">
        <v>94.699999999999989</v>
      </c>
      <c r="C72" s="8">
        <v>75.400000000000006</v>
      </c>
      <c r="D72" s="8">
        <v>81.8</v>
      </c>
      <c r="E72" s="8">
        <v>83</v>
      </c>
      <c r="F72" s="51">
        <v>78.3</v>
      </c>
      <c r="G72" s="51">
        <v>74.2</v>
      </c>
      <c r="H72" s="51">
        <v>92.300000000000011</v>
      </c>
      <c r="I72" s="51">
        <v>84.2</v>
      </c>
      <c r="J72" s="51">
        <v>95.850000000000009</v>
      </c>
      <c r="K72" s="51">
        <v>91.8</v>
      </c>
      <c r="L72" s="51">
        <v>87.65</v>
      </c>
      <c r="M72" s="51">
        <v>88.25</v>
      </c>
      <c r="N72" s="39">
        <v>89.616666666666674</v>
      </c>
      <c r="O72" s="39">
        <v>80.466666666666683</v>
      </c>
      <c r="P72" s="39">
        <v>87.25</v>
      </c>
      <c r="Q72" s="39">
        <v>85.149999999999991</v>
      </c>
      <c r="R72" s="39">
        <v>92</v>
      </c>
      <c r="S72" s="39">
        <v>78.2</v>
      </c>
      <c r="T72" s="39">
        <v>86.166666666666671</v>
      </c>
    </row>
    <row r="73" spans="1:20" ht="15.75" x14ac:dyDescent="0.5">
      <c r="A73" s="12" t="s">
        <v>82</v>
      </c>
      <c r="B73" s="8">
        <v>11.1</v>
      </c>
      <c r="C73" s="8">
        <v>9.9</v>
      </c>
      <c r="D73" s="8">
        <v>8.1</v>
      </c>
      <c r="E73" s="8">
        <v>7.6</v>
      </c>
      <c r="F73" s="51">
        <v>23.3</v>
      </c>
      <c r="G73" s="51">
        <v>24.5</v>
      </c>
      <c r="H73" s="51">
        <v>18.099999999999998</v>
      </c>
      <c r="I73" s="51">
        <v>12.2</v>
      </c>
      <c r="J73" s="51">
        <v>13.099999999999998</v>
      </c>
      <c r="K73" s="51">
        <v>13.7</v>
      </c>
      <c r="L73" s="51">
        <v>11.649999999999999</v>
      </c>
      <c r="M73" s="51">
        <v>8.75</v>
      </c>
      <c r="N73" s="39">
        <v>15.833333333333334</v>
      </c>
      <c r="O73" s="39">
        <v>16.033333333333331</v>
      </c>
      <c r="P73" s="39">
        <v>12.616666666666665</v>
      </c>
      <c r="Q73" s="39">
        <v>9.5166666666666657</v>
      </c>
      <c r="R73" s="39">
        <v>14.049999999999999</v>
      </c>
      <c r="S73" s="39">
        <v>13.450000000000001</v>
      </c>
      <c r="T73" s="39">
        <v>9.0833333333333339</v>
      </c>
    </row>
    <row r="74" spans="1:20" ht="15.75" x14ac:dyDescent="0.5">
      <c r="A74" s="12" t="s">
        <v>83</v>
      </c>
      <c r="B74" s="8">
        <v>15.7</v>
      </c>
      <c r="C74" s="8">
        <v>17.5</v>
      </c>
      <c r="D74" s="8">
        <v>18.099999999999998</v>
      </c>
      <c r="E74" s="8">
        <v>18.099999999999998</v>
      </c>
      <c r="F74" s="51">
        <v>42.6</v>
      </c>
      <c r="G74" s="51">
        <v>38.5</v>
      </c>
      <c r="H74" s="51">
        <v>30.9</v>
      </c>
      <c r="I74" s="51">
        <v>30.9</v>
      </c>
      <c r="J74" s="51">
        <v>35.050000000000004</v>
      </c>
      <c r="K74" s="51">
        <v>43.5</v>
      </c>
      <c r="L74" s="51">
        <v>43.25</v>
      </c>
      <c r="M74" s="51">
        <v>43.8</v>
      </c>
      <c r="N74" s="39">
        <v>31.116666666666664</v>
      </c>
      <c r="O74" s="39">
        <v>33.166666666666664</v>
      </c>
      <c r="P74" s="39">
        <v>30.75</v>
      </c>
      <c r="Q74" s="39">
        <v>30.933333333333334</v>
      </c>
      <c r="R74" s="39">
        <v>25.883333333333336</v>
      </c>
      <c r="S74" s="39">
        <v>29.283333333333331</v>
      </c>
      <c r="T74" s="39">
        <v>29.933333333333334</v>
      </c>
    </row>
    <row r="75" spans="1:20" ht="15.75" x14ac:dyDescent="0.5">
      <c r="A75" s="12" t="s">
        <v>84</v>
      </c>
      <c r="B75" s="8">
        <v>19.8</v>
      </c>
      <c r="C75" s="8">
        <v>22.8</v>
      </c>
      <c r="D75" s="8">
        <v>21</v>
      </c>
      <c r="E75" s="8">
        <v>17.5</v>
      </c>
      <c r="F75" s="51">
        <v>18.099999999999998</v>
      </c>
      <c r="G75" s="51">
        <v>14.000000000000002</v>
      </c>
      <c r="H75" s="51">
        <v>7.0000000000000009</v>
      </c>
      <c r="I75" s="51">
        <v>3.5000000000000004</v>
      </c>
      <c r="J75" s="51">
        <v>11.349999999999998</v>
      </c>
      <c r="K75" s="51">
        <v>13.7</v>
      </c>
      <c r="L75" s="51">
        <v>18.400000000000002</v>
      </c>
      <c r="M75" s="51">
        <v>19.25</v>
      </c>
      <c r="N75" s="39">
        <v>16.416666666666668</v>
      </c>
      <c r="O75" s="39">
        <v>16.833333333333332</v>
      </c>
      <c r="P75" s="39">
        <v>15.466666666666669</v>
      </c>
      <c r="Q75" s="39">
        <v>13.416666666666666</v>
      </c>
      <c r="R75" s="39">
        <v>14.65</v>
      </c>
      <c r="S75" s="39">
        <v>19.216666666666669</v>
      </c>
      <c r="T75" s="39">
        <v>14.65</v>
      </c>
    </row>
    <row r="76" spans="1:20" ht="15.75" x14ac:dyDescent="0.5">
      <c r="A76" s="12" t="s">
        <v>85</v>
      </c>
      <c r="B76" s="8">
        <v>45.6</v>
      </c>
      <c r="C76" s="8">
        <v>54.900000000000006</v>
      </c>
      <c r="D76" s="8">
        <v>59</v>
      </c>
      <c r="E76" s="8">
        <v>64.3</v>
      </c>
      <c r="F76" s="51">
        <v>67.800000000000011</v>
      </c>
      <c r="G76" s="51">
        <v>55.500000000000007</v>
      </c>
      <c r="H76" s="51">
        <v>21.6</v>
      </c>
      <c r="I76" s="51">
        <v>39.1</v>
      </c>
      <c r="J76" s="51">
        <v>57.55</v>
      </c>
      <c r="K76" s="51">
        <v>77.7</v>
      </c>
      <c r="L76" s="51">
        <v>55.25</v>
      </c>
      <c r="M76" s="51">
        <v>61.900000000000006</v>
      </c>
      <c r="N76" s="39">
        <v>56.983333333333327</v>
      </c>
      <c r="O76" s="39">
        <v>62.70000000000001</v>
      </c>
      <c r="P76" s="39">
        <v>45.283333333333331</v>
      </c>
      <c r="Q76" s="39">
        <v>55.1</v>
      </c>
      <c r="R76" s="39">
        <v>59.533333333333331</v>
      </c>
      <c r="S76" s="39">
        <v>60.849999999999994</v>
      </c>
      <c r="T76" s="39">
        <v>48.083333333333336</v>
      </c>
    </row>
    <row r="77" spans="1:20" ht="15.75" x14ac:dyDescent="0.5">
      <c r="A77" s="12" t="s">
        <v>86</v>
      </c>
      <c r="B77" s="8">
        <v>20.399999999999999</v>
      </c>
      <c r="C77" s="8">
        <v>21.6</v>
      </c>
      <c r="D77" s="8">
        <v>19.8</v>
      </c>
      <c r="E77" s="8">
        <v>22.8</v>
      </c>
      <c r="F77" s="51">
        <v>16.900000000000002</v>
      </c>
      <c r="G77" s="51">
        <v>15.7</v>
      </c>
      <c r="H77" s="51">
        <v>28.599999999999998</v>
      </c>
      <c r="I77" s="51">
        <v>35</v>
      </c>
      <c r="J77" s="51">
        <v>51.149999999999991</v>
      </c>
      <c r="K77" s="51">
        <v>56.350000000000009</v>
      </c>
      <c r="L77" s="51">
        <v>46.45</v>
      </c>
      <c r="M77" s="51">
        <v>47.3</v>
      </c>
      <c r="N77" s="39">
        <v>29.483333333333331</v>
      </c>
      <c r="O77" s="39">
        <v>31.216666666666669</v>
      </c>
      <c r="P77" s="39">
        <v>31.616666666666664</v>
      </c>
      <c r="Q77" s="39">
        <v>35.033333333333331</v>
      </c>
      <c r="R77" s="39">
        <v>36.616666666666667</v>
      </c>
      <c r="S77" s="39">
        <v>39.966666666666669</v>
      </c>
      <c r="T77" s="39">
        <v>33.433333333333337</v>
      </c>
    </row>
    <row r="78" spans="1:20" ht="15.75" x14ac:dyDescent="0.5">
      <c r="A78" s="12" t="s">
        <v>87</v>
      </c>
      <c r="B78" s="8">
        <v>14.6</v>
      </c>
      <c r="C78" s="8">
        <v>15.2</v>
      </c>
      <c r="D78" s="8">
        <v>16.3</v>
      </c>
      <c r="E78" s="8">
        <v>15.2</v>
      </c>
      <c r="F78" s="51">
        <v>21</v>
      </c>
      <c r="G78" s="51">
        <v>19.8</v>
      </c>
      <c r="H78" s="51">
        <v>16.3</v>
      </c>
      <c r="I78" s="51">
        <v>12.8</v>
      </c>
      <c r="J78" s="51">
        <v>16.600000000000001</v>
      </c>
      <c r="K78" s="51">
        <v>18.950000000000003</v>
      </c>
      <c r="L78" s="51">
        <v>17.450000000000003</v>
      </c>
      <c r="M78" s="51">
        <v>17.2</v>
      </c>
      <c r="N78" s="39">
        <v>17.400000000000002</v>
      </c>
      <c r="O78" s="39">
        <v>17.983333333333334</v>
      </c>
      <c r="P78" s="39">
        <v>16.683333333333334</v>
      </c>
      <c r="Q78" s="39">
        <v>15.066666666666668</v>
      </c>
      <c r="R78" s="39">
        <v>13.466666666666667</v>
      </c>
      <c r="S78" s="39">
        <v>15.666666666666666</v>
      </c>
      <c r="T78" s="39">
        <v>15.116666666666667</v>
      </c>
    </row>
    <row r="79" spans="1:20" ht="15.75" x14ac:dyDescent="0.5">
      <c r="A79" s="12" t="s">
        <v>88</v>
      </c>
      <c r="B79" s="8">
        <v>50.8</v>
      </c>
      <c r="C79" s="8">
        <v>48.5</v>
      </c>
      <c r="D79" s="8">
        <v>44.4</v>
      </c>
      <c r="E79" s="8">
        <v>42.6</v>
      </c>
      <c r="F79" s="51">
        <v>52</v>
      </c>
      <c r="G79" s="51">
        <v>69.5</v>
      </c>
      <c r="H79" s="51">
        <v>55.500000000000007</v>
      </c>
      <c r="I79" s="51">
        <v>53.2</v>
      </c>
      <c r="J79" s="51">
        <v>44.400000000000006</v>
      </c>
      <c r="K79" s="51">
        <v>43.85</v>
      </c>
      <c r="L79" s="51">
        <v>44.400000000000006</v>
      </c>
      <c r="M79" s="51">
        <v>44.95</v>
      </c>
      <c r="N79" s="39">
        <v>49.066666666666663</v>
      </c>
      <c r="O79" s="39">
        <v>53.949999999999996</v>
      </c>
      <c r="P79" s="39">
        <v>48.1</v>
      </c>
      <c r="Q79" s="39">
        <v>46.916666666666664</v>
      </c>
      <c r="R79" s="39">
        <v>51.133333333333333</v>
      </c>
      <c r="S79" s="39">
        <v>54.633333333333333</v>
      </c>
      <c r="T79" s="39">
        <v>49.683333333333337</v>
      </c>
    </row>
    <row r="80" spans="1:20" ht="15.75" x14ac:dyDescent="0.5">
      <c r="A80" s="13" t="s">
        <v>89</v>
      </c>
      <c r="B80" s="8">
        <v>89.4</v>
      </c>
      <c r="C80" s="8">
        <v>95.899999999999991</v>
      </c>
      <c r="D80" s="8">
        <v>96.399999999999991</v>
      </c>
      <c r="E80" s="8">
        <v>91.2</v>
      </c>
      <c r="F80" s="51">
        <v>92.9</v>
      </c>
      <c r="G80" s="51">
        <v>94.699999999999989</v>
      </c>
      <c r="H80" s="51">
        <v>88.3</v>
      </c>
      <c r="I80" s="51">
        <v>73.599999999999994</v>
      </c>
      <c r="J80" s="51">
        <v>53.45</v>
      </c>
      <c r="K80" s="51">
        <v>65.2</v>
      </c>
      <c r="L80" s="51">
        <v>63.95</v>
      </c>
      <c r="M80" s="51">
        <v>54.349999999999994</v>
      </c>
      <c r="N80" s="39">
        <v>78.583333333333329</v>
      </c>
      <c r="O80" s="39">
        <v>85.266666666666652</v>
      </c>
      <c r="P80" s="39">
        <v>82.883333333333326</v>
      </c>
      <c r="Q80" s="39">
        <v>73.05</v>
      </c>
      <c r="R80" s="39">
        <v>75.683333333333323</v>
      </c>
      <c r="S80" s="39">
        <v>83.13333333333334</v>
      </c>
      <c r="T80" s="39">
        <v>78.283333333333331</v>
      </c>
    </row>
    <row r="81" spans="1:20" ht="15.75" x14ac:dyDescent="0.5">
      <c r="A81" s="12" t="s">
        <v>90</v>
      </c>
      <c r="B81" s="8">
        <v>81.2</v>
      </c>
      <c r="C81" s="8">
        <v>67.2</v>
      </c>
      <c r="D81" s="8">
        <v>47.9</v>
      </c>
      <c r="E81" s="8">
        <v>42.1</v>
      </c>
      <c r="F81" s="51">
        <v>63.1</v>
      </c>
      <c r="G81" s="51">
        <v>59.599999999999994</v>
      </c>
      <c r="H81" s="51">
        <v>56.100000000000009</v>
      </c>
      <c r="I81" s="51">
        <v>48.5</v>
      </c>
      <c r="J81" s="51">
        <v>78.050000000000011</v>
      </c>
      <c r="K81" s="51">
        <v>75.400000000000006</v>
      </c>
      <c r="L81" s="51">
        <v>53.45</v>
      </c>
      <c r="M81" s="51">
        <v>55.5</v>
      </c>
      <c r="N81" s="39">
        <v>74.116666666666674</v>
      </c>
      <c r="O81" s="39">
        <v>67.399999999999991</v>
      </c>
      <c r="P81" s="39">
        <v>52.483333333333327</v>
      </c>
      <c r="Q81" s="39">
        <v>48.699999999999996</v>
      </c>
      <c r="R81" s="39">
        <v>73.416666666666671</v>
      </c>
      <c r="S81" s="39">
        <v>67.11666666666666</v>
      </c>
      <c r="T81" s="39">
        <v>53.083333333333336</v>
      </c>
    </row>
    <row r="82" spans="1:20" ht="15.75" x14ac:dyDescent="0.5">
      <c r="A82" s="12" t="s">
        <v>91</v>
      </c>
      <c r="B82" s="8">
        <v>40.9</v>
      </c>
      <c r="C82" s="8">
        <v>40.300000000000004</v>
      </c>
      <c r="D82" s="8">
        <v>31.5</v>
      </c>
      <c r="E82" s="8">
        <v>31.5</v>
      </c>
      <c r="F82" s="51">
        <v>61.9</v>
      </c>
      <c r="G82" s="51">
        <v>82.399999999999991</v>
      </c>
      <c r="H82" s="51">
        <v>74.8</v>
      </c>
      <c r="I82" s="51">
        <v>61.9</v>
      </c>
      <c r="J82" s="51">
        <v>26.900000000000002</v>
      </c>
      <c r="K82" s="51">
        <v>28.65</v>
      </c>
      <c r="L82" s="51">
        <v>26.3</v>
      </c>
      <c r="M82" s="51">
        <v>25.35</v>
      </c>
      <c r="N82" s="39">
        <v>43.233333333333327</v>
      </c>
      <c r="O82" s="39">
        <v>50.449999999999996</v>
      </c>
      <c r="P82" s="39">
        <v>44.199999999999996</v>
      </c>
      <c r="Q82" s="39">
        <v>39.583333333333336</v>
      </c>
      <c r="R82" s="39">
        <v>39.216666666666669</v>
      </c>
      <c r="S82" s="39">
        <v>48.54999999999999</v>
      </c>
      <c r="T82" s="39">
        <v>41.383333333333333</v>
      </c>
    </row>
    <row r="83" spans="1:20" ht="15.75" x14ac:dyDescent="0.5">
      <c r="A83" s="13" t="s">
        <v>92</v>
      </c>
      <c r="B83" s="8">
        <v>42.1</v>
      </c>
      <c r="C83" s="8">
        <v>45</v>
      </c>
      <c r="D83" s="8">
        <v>47.3</v>
      </c>
      <c r="E83" s="8">
        <v>43.2</v>
      </c>
      <c r="F83" s="51">
        <v>32.1</v>
      </c>
      <c r="G83" s="51">
        <v>40.9</v>
      </c>
      <c r="H83" s="51">
        <v>43.8</v>
      </c>
      <c r="I83" s="51">
        <v>54.300000000000004</v>
      </c>
      <c r="J83" s="51">
        <v>61.649999999999991</v>
      </c>
      <c r="K83" s="51">
        <v>61.650000000000006</v>
      </c>
      <c r="L83" s="51">
        <v>66.900000000000006</v>
      </c>
      <c r="M83" s="51">
        <v>62.849999999999994</v>
      </c>
      <c r="N83" s="39">
        <v>45.283333333333331</v>
      </c>
      <c r="O83" s="39">
        <v>49.183333333333337</v>
      </c>
      <c r="P83" s="39">
        <v>52.666666666666664</v>
      </c>
      <c r="Q83" s="39">
        <v>53.449999999999996</v>
      </c>
      <c r="R83" s="39">
        <v>52.983333333333327</v>
      </c>
      <c r="S83" s="39">
        <v>58.050000000000004</v>
      </c>
      <c r="T83" s="39">
        <v>59.15</v>
      </c>
    </row>
    <row r="84" spans="1:20" ht="15.75" x14ac:dyDescent="0.5">
      <c r="A84" s="12" t="s">
        <v>93</v>
      </c>
      <c r="B84" s="8">
        <v>85.3</v>
      </c>
      <c r="C84" s="8">
        <v>91.8</v>
      </c>
      <c r="D84" s="8">
        <v>76.599999999999994</v>
      </c>
      <c r="E84" s="8">
        <v>81.8</v>
      </c>
      <c r="F84" s="51">
        <v>73</v>
      </c>
      <c r="G84" s="51">
        <v>88.3</v>
      </c>
      <c r="H84" s="51">
        <v>59</v>
      </c>
      <c r="I84" s="51">
        <v>70.099999999999994</v>
      </c>
      <c r="J84" s="51">
        <v>52.900000000000006</v>
      </c>
      <c r="K84" s="51">
        <v>54.05</v>
      </c>
      <c r="L84" s="51">
        <v>48.75</v>
      </c>
      <c r="M84" s="51">
        <v>55.5</v>
      </c>
      <c r="N84" s="39">
        <v>70.400000000000006</v>
      </c>
      <c r="O84" s="39">
        <v>78.05</v>
      </c>
      <c r="P84" s="39">
        <v>61.449999999999996</v>
      </c>
      <c r="Q84" s="39">
        <v>69.133333333333326</v>
      </c>
      <c r="R84" s="39">
        <v>64.55</v>
      </c>
      <c r="S84" s="39">
        <v>74.166666666666671</v>
      </c>
      <c r="T84" s="39">
        <v>63.433333333333337</v>
      </c>
    </row>
    <row r="85" spans="1:20" ht="15.75" x14ac:dyDescent="0.5">
      <c r="A85" s="13" t="s">
        <v>94</v>
      </c>
      <c r="B85" s="8">
        <v>71.899999999999991</v>
      </c>
      <c r="C85" s="8">
        <v>76.599999999999994</v>
      </c>
      <c r="D85" s="8">
        <v>78.900000000000006</v>
      </c>
      <c r="E85" s="8">
        <v>77.100000000000009</v>
      </c>
      <c r="F85" s="51">
        <v>35.6</v>
      </c>
      <c r="G85" s="51">
        <v>50.2</v>
      </c>
      <c r="H85" s="51">
        <v>46.1</v>
      </c>
      <c r="I85" s="51">
        <v>42.1</v>
      </c>
      <c r="J85" s="51">
        <v>68.099999999999994</v>
      </c>
      <c r="K85" s="51">
        <v>71.850000000000009</v>
      </c>
      <c r="L85" s="51">
        <v>76</v>
      </c>
      <c r="M85" s="51">
        <v>68.95</v>
      </c>
      <c r="N85" s="39">
        <v>58.533333333333331</v>
      </c>
      <c r="O85" s="39">
        <v>66.216666666666669</v>
      </c>
      <c r="P85" s="39">
        <v>67</v>
      </c>
      <c r="Q85" s="39">
        <v>62.716666666666676</v>
      </c>
      <c r="R85" s="39">
        <v>64.533333333333331</v>
      </c>
      <c r="S85" s="39">
        <v>70.733333333333334</v>
      </c>
      <c r="T85" s="39">
        <v>73.716666666666669</v>
      </c>
    </row>
    <row r="86" spans="1:20" ht="15.75" x14ac:dyDescent="0.5">
      <c r="A86" s="12" t="s">
        <v>95</v>
      </c>
      <c r="B86" s="8">
        <v>24.5</v>
      </c>
      <c r="C86" s="8">
        <v>22.2</v>
      </c>
      <c r="D86" s="8">
        <v>13.4</v>
      </c>
      <c r="E86" s="8">
        <v>9.9</v>
      </c>
      <c r="F86" s="51">
        <v>54.900000000000006</v>
      </c>
      <c r="G86" s="51">
        <v>48.5</v>
      </c>
      <c r="H86" s="51">
        <v>26.3</v>
      </c>
      <c r="I86" s="51">
        <v>23.9</v>
      </c>
      <c r="J86" s="51">
        <v>21</v>
      </c>
      <c r="K86" s="51">
        <v>18.95</v>
      </c>
      <c r="L86" s="51">
        <v>22.15</v>
      </c>
      <c r="M86" s="51">
        <v>19.25</v>
      </c>
      <c r="N86" s="39">
        <v>33.466666666666669</v>
      </c>
      <c r="O86" s="39">
        <v>29.883333333333336</v>
      </c>
      <c r="P86" s="39">
        <v>20.616666666666667</v>
      </c>
      <c r="Q86" s="39">
        <v>17.683333333333334</v>
      </c>
      <c r="R86" s="39">
        <v>26.766666666666666</v>
      </c>
      <c r="S86" s="39">
        <v>22.383333333333336</v>
      </c>
      <c r="T86" s="39">
        <v>16.616666666666664</v>
      </c>
    </row>
    <row r="87" spans="1:20" ht="15.75" x14ac:dyDescent="0.5">
      <c r="A87" s="12" t="s">
        <v>96</v>
      </c>
      <c r="B87" s="8">
        <v>74.8</v>
      </c>
      <c r="C87" s="8">
        <v>65.400000000000006</v>
      </c>
      <c r="D87" s="8">
        <v>66</v>
      </c>
      <c r="E87" s="8">
        <v>67.2</v>
      </c>
      <c r="F87" s="51">
        <v>85.9</v>
      </c>
      <c r="G87" s="51">
        <v>86.5</v>
      </c>
      <c r="H87" s="51">
        <v>82.399999999999991</v>
      </c>
      <c r="I87" s="51">
        <v>86.5</v>
      </c>
      <c r="J87" s="51">
        <v>72.75</v>
      </c>
      <c r="K87" s="51">
        <v>74.5</v>
      </c>
      <c r="L87" s="51">
        <v>83.6</v>
      </c>
      <c r="M87" s="51">
        <v>87.7</v>
      </c>
      <c r="N87" s="39">
        <v>77.816666666666663</v>
      </c>
      <c r="O87" s="39">
        <v>75.466666666666669</v>
      </c>
      <c r="P87" s="39">
        <v>77.333333333333329</v>
      </c>
      <c r="Q87" s="39">
        <v>80.466666666666654</v>
      </c>
      <c r="R87" s="39">
        <v>78.5</v>
      </c>
      <c r="S87" s="39">
        <v>74.583333333333329</v>
      </c>
      <c r="T87" s="39">
        <v>77.833333333333329</v>
      </c>
    </row>
    <row r="88" spans="1:20" ht="15.75" x14ac:dyDescent="0.5">
      <c r="A88" s="12" t="s">
        <v>97</v>
      </c>
      <c r="B88" s="8">
        <v>32.700000000000003</v>
      </c>
      <c r="C88" s="8">
        <v>38.5</v>
      </c>
      <c r="D88" s="8">
        <v>35.6</v>
      </c>
      <c r="E88" s="8">
        <v>33.300000000000004</v>
      </c>
      <c r="F88" s="51">
        <v>53.800000000000004</v>
      </c>
      <c r="G88" s="51">
        <v>39.700000000000003</v>
      </c>
      <c r="H88" s="51">
        <v>25.1</v>
      </c>
      <c r="I88" s="51">
        <v>25.1</v>
      </c>
      <c r="J88" s="51">
        <v>67.5</v>
      </c>
      <c r="K88" s="51">
        <v>65.150000000000006</v>
      </c>
      <c r="L88" s="51">
        <v>50.25</v>
      </c>
      <c r="M88" s="51">
        <v>53.2</v>
      </c>
      <c r="N88" s="39">
        <v>51.333333333333336</v>
      </c>
      <c r="O88" s="39">
        <v>47.783333333333339</v>
      </c>
      <c r="P88" s="39">
        <v>36.983333333333334</v>
      </c>
      <c r="Q88" s="39">
        <v>37.200000000000003</v>
      </c>
      <c r="R88" s="39">
        <v>48.316666666666663</v>
      </c>
      <c r="S88" s="39">
        <v>47.04999999999999</v>
      </c>
      <c r="T88" s="39">
        <v>38.56666666666667</v>
      </c>
    </row>
    <row r="89" spans="1:20" ht="15.75" x14ac:dyDescent="0.5">
      <c r="A89" s="12" t="s">
        <v>98</v>
      </c>
      <c r="B89" s="8">
        <v>88.8</v>
      </c>
      <c r="C89" s="8">
        <v>71.899999999999991</v>
      </c>
      <c r="D89" s="8">
        <v>74.8</v>
      </c>
      <c r="E89" s="8">
        <v>74.2</v>
      </c>
      <c r="F89" s="51">
        <v>46.7</v>
      </c>
      <c r="G89" s="51">
        <v>42.6</v>
      </c>
      <c r="H89" s="51">
        <v>48.5</v>
      </c>
      <c r="I89" s="51">
        <v>63.7</v>
      </c>
      <c r="J89" s="51">
        <v>63.399999999999991</v>
      </c>
      <c r="K89" s="51">
        <v>47.900000000000006</v>
      </c>
      <c r="L89" s="51">
        <v>44.4</v>
      </c>
      <c r="M89" s="51">
        <v>43.800000000000004</v>
      </c>
      <c r="N89" s="39">
        <v>66.3</v>
      </c>
      <c r="O89" s="39">
        <v>54.133333333333333</v>
      </c>
      <c r="P89" s="39">
        <v>55.9</v>
      </c>
      <c r="Q89" s="39">
        <v>60.56666666666667</v>
      </c>
      <c r="R89" s="39">
        <v>69.3</v>
      </c>
      <c r="S89" s="39">
        <v>50.616666666666667</v>
      </c>
      <c r="T89" s="39">
        <v>54.9</v>
      </c>
    </row>
    <row r="90" spans="1:20" ht="15.75" x14ac:dyDescent="0.5">
      <c r="A90" s="15" t="s">
        <v>99</v>
      </c>
      <c r="B90" s="8">
        <v>85.9</v>
      </c>
      <c r="C90" s="8">
        <v>90</v>
      </c>
      <c r="D90" s="8">
        <v>57.3</v>
      </c>
      <c r="E90" s="8">
        <v>63.1</v>
      </c>
      <c r="F90" s="51">
        <v>61.4</v>
      </c>
      <c r="G90" s="51">
        <v>63.7</v>
      </c>
      <c r="H90" s="51">
        <v>36.199999999999996</v>
      </c>
      <c r="I90" s="51">
        <v>40.9</v>
      </c>
      <c r="J90" s="51">
        <v>62.2</v>
      </c>
      <c r="K90" s="51">
        <v>57</v>
      </c>
      <c r="L90" s="51">
        <v>59.899999999999991</v>
      </c>
      <c r="M90" s="51">
        <v>60.2</v>
      </c>
      <c r="N90" s="39">
        <v>69.833333333333329</v>
      </c>
      <c r="O90" s="39">
        <v>70.233333333333334</v>
      </c>
      <c r="P90" s="39">
        <v>51.133333333333326</v>
      </c>
      <c r="Q90" s="39">
        <v>54.733333333333327</v>
      </c>
      <c r="R90" s="39">
        <v>73.316666666666663</v>
      </c>
      <c r="S90" s="39">
        <v>73.483333333333334</v>
      </c>
      <c r="T90" s="39">
        <v>54.516666666666673</v>
      </c>
    </row>
    <row r="91" spans="1:20" ht="15.75" x14ac:dyDescent="0.5">
      <c r="A91" s="12" t="s">
        <v>100</v>
      </c>
      <c r="B91" s="8">
        <v>21.6</v>
      </c>
      <c r="C91" s="8">
        <v>19.8</v>
      </c>
      <c r="D91" s="8">
        <v>15.7</v>
      </c>
      <c r="E91" s="8">
        <v>10.5</v>
      </c>
      <c r="F91" s="51">
        <v>26.3</v>
      </c>
      <c r="G91" s="51">
        <v>26.3</v>
      </c>
      <c r="H91" s="51">
        <v>43.2</v>
      </c>
      <c r="I91" s="51">
        <v>22.8</v>
      </c>
      <c r="J91" s="51">
        <v>15.75</v>
      </c>
      <c r="K91" s="51">
        <v>16.350000000000001</v>
      </c>
      <c r="L91" s="51">
        <v>18.05</v>
      </c>
      <c r="M91" s="51">
        <v>15.450000000000003</v>
      </c>
      <c r="N91" s="39">
        <v>21.216666666666669</v>
      </c>
      <c r="O91" s="39">
        <v>20.816666666666666</v>
      </c>
      <c r="P91" s="39">
        <v>25.650000000000002</v>
      </c>
      <c r="Q91" s="39">
        <v>16.25</v>
      </c>
      <c r="R91" s="39">
        <v>18.366666666666664</v>
      </c>
      <c r="S91" s="39">
        <v>17.7</v>
      </c>
      <c r="T91" s="39">
        <v>15.033333333333333</v>
      </c>
    </row>
    <row r="92" spans="1:20" ht="15.75" x14ac:dyDescent="0.5">
      <c r="A92" s="12" t="s">
        <v>101</v>
      </c>
      <c r="B92" s="8">
        <v>5.8000000000000007</v>
      </c>
      <c r="C92" s="8">
        <v>5.8000000000000007</v>
      </c>
      <c r="D92" s="8">
        <v>5.2</v>
      </c>
      <c r="E92" s="8">
        <v>5.2</v>
      </c>
      <c r="F92" s="51">
        <v>5.2</v>
      </c>
      <c r="G92" s="51">
        <v>4.5999999999999996</v>
      </c>
      <c r="H92" s="51">
        <v>5.2</v>
      </c>
      <c r="I92" s="51">
        <v>2.9000000000000004</v>
      </c>
      <c r="J92" s="51">
        <v>19.5</v>
      </c>
      <c r="K92" s="51">
        <v>20.400000000000002</v>
      </c>
      <c r="L92" s="51">
        <v>29.450000000000003</v>
      </c>
      <c r="M92" s="51">
        <v>29.200000000000003</v>
      </c>
      <c r="N92" s="39">
        <v>10.166666666666666</v>
      </c>
      <c r="O92" s="39">
        <v>10.266666666666667</v>
      </c>
      <c r="P92" s="39">
        <v>13.283333333333333</v>
      </c>
      <c r="Q92" s="39">
        <v>12.433333333333335</v>
      </c>
      <c r="R92" s="39">
        <v>10.583333333333334</v>
      </c>
      <c r="S92" s="39">
        <v>9.8666666666666671</v>
      </c>
      <c r="T92" s="39">
        <v>12.5</v>
      </c>
    </row>
    <row r="93" spans="1:20" ht="15.75" x14ac:dyDescent="0.5">
      <c r="A93" s="12" t="s">
        <v>102</v>
      </c>
      <c r="B93" s="8">
        <v>78.3</v>
      </c>
      <c r="C93" s="8">
        <v>77.7</v>
      </c>
      <c r="D93" s="8">
        <v>83</v>
      </c>
      <c r="E93" s="8">
        <v>85.3</v>
      </c>
      <c r="F93" s="51">
        <v>68.400000000000006</v>
      </c>
      <c r="G93" s="51">
        <v>65.400000000000006</v>
      </c>
      <c r="H93" s="51">
        <v>71.3</v>
      </c>
      <c r="I93" s="51">
        <v>80.7</v>
      </c>
      <c r="J93" s="51">
        <v>48.75</v>
      </c>
      <c r="K93" s="51">
        <v>53.75</v>
      </c>
      <c r="L93" s="51">
        <v>71</v>
      </c>
      <c r="M93" s="51">
        <v>67.75</v>
      </c>
      <c r="N93" s="39">
        <v>65.149999999999991</v>
      </c>
      <c r="O93" s="39">
        <v>65.616666666666674</v>
      </c>
      <c r="P93" s="39">
        <v>75.100000000000009</v>
      </c>
      <c r="Q93" s="39">
        <v>77.916666666666671</v>
      </c>
      <c r="R93" s="39">
        <v>68.016666666666666</v>
      </c>
      <c r="S93" s="39">
        <v>67.433333333333337</v>
      </c>
      <c r="T93" s="39">
        <v>76.566666666666677</v>
      </c>
    </row>
    <row r="94" spans="1:20" ht="15.75" x14ac:dyDescent="0.5">
      <c r="A94" s="12" t="s">
        <v>103</v>
      </c>
      <c r="B94" s="8">
        <v>39.700000000000003</v>
      </c>
      <c r="C94" s="8">
        <v>44.4</v>
      </c>
      <c r="D94" s="8">
        <v>45.6</v>
      </c>
      <c r="E94" s="8">
        <v>48.5</v>
      </c>
      <c r="F94" s="51">
        <v>11.600000000000001</v>
      </c>
      <c r="G94" s="51">
        <v>22.8</v>
      </c>
      <c r="H94" s="51">
        <v>40.300000000000004</v>
      </c>
      <c r="I94" s="51">
        <v>34.5</v>
      </c>
      <c r="J94" s="51">
        <v>68.95</v>
      </c>
      <c r="K94" s="51">
        <v>67.75</v>
      </c>
      <c r="L94" s="51">
        <v>75.099999999999994</v>
      </c>
      <c r="M94" s="51">
        <v>68.95</v>
      </c>
      <c r="N94" s="39">
        <v>40.083333333333336</v>
      </c>
      <c r="O94" s="39">
        <v>44.983333333333327</v>
      </c>
      <c r="P94" s="39">
        <v>53.666666666666664</v>
      </c>
      <c r="Q94" s="39">
        <v>50.65</v>
      </c>
      <c r="R94" s="39">
        <v>52.066666666666663</v>
      </c>
      <c r="S94" s="39">
        <v>53.666666666666664</v>
      </c>
      <c r="T94" s="39">
        <v>58.433333333333337</v>
      </c>
    </row>
    <row r="95" spans="1:20" ht="15.75" x14ac:dyDescent="0.5">
      <c r="A95" s="12" t="s">
        <v>104</v>
      </c>
      <c r="B95" s="8">
        <v>63.7</v>
      </c>
      <c r="C95" s="8">
        <v>64.900000000000006</v>
      </c>
      <c r="D95" s="8">
        <v>42.6</v>
      </c>
      <c r="E95" s="8">
        <v>46.7</v>
      </c>
      <c r="F95" s="51">
        <v>66.600000000000009</v>
      </c>
      <c r="G95" s="51">
        <v>64.3</v>
      </c>
      <c r="H95" s="51">
        <v>49.1</v>
      </c>
      <c r="I95" s="51">
        <v>51.4</v>
      </c>
      <c r="J95" s="51">
        <v>52.85</v>
      </c>
      <c r="K95" s="51">
        <v>50.2</v>
      </c>
      <c r="L95" s="51">
        <v>49.4</v>
      </c>
      <c r="M95" s="51">
        <v>50.249999999999993</v>
      </c>
      <c r="N95" s="39">
        <v>61.050000000000004</v>
      </c>
      <c r="O95" s="39">
        <v>59.79999999999999</v>
      </c>
      <c r="P95" s="39">
        <v>47.033333333333331</v>
      </c>
      <c r="Q95" s="39">
        <v>49.449999999999996</v>
      </c>
      <c r="R95" s="39">
        <v>60.79999999999999</v>
      </c>
      <c r="S95" s="39">
        <v>59.54999999999999</v>
      </c>
      <c r="T95" s="39">
        <v>50.20000000000001</v>
      </c>
    </row>
    <row r="96" spans="1:20" ht="15.75" x14ac:dyDescent="0.5">
      <c r="A96" s="12" t="s">
        <v>105</v>
      </c>
      <c r="B96" s="8">
        <v>87.7</v>
      </c>
      <c r="C96" s="8">
        <v>78.3</v>
      </c>
      <c r="D96" s="8">
        <v>61.4</v>
      </c>
      <c r="E96" s="8">
        <v>38.5</v>
      </c>
      <c r="F96" s="51">
        <v>94.699999999999989</v>
      </c>
      <c r="G96" s="51">
        <v>66</v>
      </c>
      <c r="H96" s="51">
        <v>66.600000000000009</v>
      </c>
      <c r="I96" s="51">
        <v>43.2</v>
      </c>
      <c r="J96" s="51">
        <v>68.400000000000006</v>
      </c>
      <c r="K96" s="51">
        <v>70.45</v>
      </c>
      <c r="L96" s="51">
        <v>47.900000000000006</v>
      </c>
      <c r="M96" s="51">
        <v>68.349999999999994</v>
      </c>
      <c r="N96" s="39">
        <v>83.6</v>
      </c>
      <c r="O96" s="39">
        <v>71.583333333333329</v>
      </c>
      <c r="P96" s="39">
        <v>58.633333333333333</v>
      </c>
      <c r="Q96" s="39">
        <v>50.016666666666673</v>
      </c>
      <c r="R96" s="39">
        <v>82.45</v>
      </c>
      <c r="S96" s="39">
        <v>67.033333333333317</v>
      </c>
      <c r="T96" s="39">
        <v>55.966666666666669</v>
      </c>
    </row>
    <row r="97" spans="1:20" ht="15.75" x14ac:dyDescent="0.5">
      <c r="A97" s="12" t="s">
        <v>106</v>
      </c>
      <c r="B97" s="8">
        <v>64.3</v>
      </c>
      <c r="C97" s="8">
        <v>68.400000000000006</v>
      </c>
      <c r="D97" s="8">
        <v>70.7</v>
      </c>
      <c r="E97" s="8">
        <v>73</v>
      </c>
      <c r="F97" s="51">
        <v>33.900000000000006</v>
      </c>
      <c r="G97" s="51">
        <v>41.5</v>
      </c>
      <c r="H97" s="51">
        <v>44.4</v>
      </c>
      <c r="I97" s="51">
        <v>47.9</v>
      </c>
      <c r="J97" s="51">
        <v>65.45</v>
      </c>
      <c r="K97" s="51">
        <v>33.85</v>
      </c>
      <c r="L97" s="51">
        <v>40.300000000000004</v>
      </c>
      <c r="M97" s="51">
        <v>44.4</v>
      </c>
      <c r="N97" s="39">
        <v>54.550000000000004</v>
      </c>
      <c r="O97" s="39">
        <v>47.916666666666664</v>
      </c>
      <c r="P97" s="39">
        <v>51.800000000000004</v>
      </c>
      <c r="Q97" s="39">
        <v>55.1</v>
      </c>
      <c r="R97" s="39">
        <v>55.516666666666673</v>
      </c>
      <c r="S97" s="39">
        <v>50.433333333333337</v>
      </c>
      <c r="T97" s="39">
        <v>54.75</v>
      </c>
    </row>
    <row r="98" spans="1:20" ht="15.75" x14ac:dyDescent="0.5">
      <c r="A98" s="12" t="s">
        <v>107</v>
      </c>
      <c r="B98" s="8">
        <v>25.1</v>
      </c>
      <c r="C98" s="8">
        <v>26.900000000000002</v>
      </c>
      <c r="D98" s="8">
        <v>33.900000000000006</v>
      </c>
      <c r="E98" s="8">
        <v>24.5</v>
      </c>
      <c r="F98" s="51">
        <v>12.8</v>
      </c>
      <c r="G98" s="51">
        <v>13.4</v>
      </c>
      <c r="H98" s="51">
        <v>18.7</v>
      </c>
      <c r="I98" s="51">
        <v>11.1</v>
      </c>
      <c r="J98" s="51">
        <v>9.6</v>
      </c>
      <c r="K98" s="51">
        <v>7.85</v>
      </c>
      <c r="L98" s="51">
        <v>9.0500000000000007</v>
      </c>
      <c r="M98" s="51">
        <v>11.05</v>
      </c>
      <c r="N98" s="39">
        <v>15.833333333333336</v>
      </c>
      <c r="O98" s="39">
        <v>16.05</v>
      </c>
      <c r="P98" s="39">
        <v>20.55</v>
      </c>
      <c r="Q98" s="39">
        <v>15.550000000000002</v>
      </c>
      <c r="R98" s="39">
        <v>18.083333333333332</v>
      </c>
      <c r="S98" s="39">
        <v>18.233333333333331</v>
      </c>
      <c r="T98" s="39">
        <v>20.833333333333332</v>
      </c>
    </row>
    <row r="99" spans="1:20" ht="15.75" x14ac:dyDescent="0.5">
      <c r="A99" s="17" t="s">
        <v>108</v>
      </c>
      <c r="B99" s="8">
        <v>84.7</v>
      </c>
      <c r="C99" s="8">
        <v>84.2</v>
      </c>
      <c r="D99" s="8">
        <v>85.3</v>
      </c>
      <c r="E99" s="8">
        <v>83.6</v>
      </c>
      <c r="F99" s="51">
        <v>87.1</v>
      </c>
      <c r="G99" s="51">
        <v>68.400000000000006</v>
      </c>
      <c r="H99" s="51">
        <v>83</v>
      </c>
      <c r="I99" s="51">
        <v>69.5</v>
      </c>
      <c r="J99" s="51">
        <v>45.85</v>
      </c>
      <c r="K99" s="51">
        <v>49.35</v>
      </c>
      <c r="L99" s="51">
        <v>42.949999999999996</v>
      </c>
      <c r="M99" s="51">
        <v>42.65</v>
      </c>
      <c r="N99" s="39">
        <v>72.55</v>
      </c>
      <c r="O99" s="39">
        <v>67.316666666666677</v>
      </c>
      <c r="P99" s="39">
        <v>70.416666666666671</v>
      </c>
      <c r="Q99" s="39">
        <v>65.25</v>
      </c>
      <c r="R99" s="39">
        <v>71.86666666666666</v>
      </c>
      <c r="S99" s="39">
        <v>63.68333333333333</v>
      </c>
      <c r="T99" s="39">
        <v>69.216666666666669</v>
      </c>
    </row>
    <row r="100" spans="1:20" ht="15.75" x14ac:dyDescent="0.5">
      <c r="A100" s="12" t="s">
        <v>109</v>
      </c>
      <c r="B100" s="8">
        <v>33.300000000000004</v>
      </c>
      <c r="C100" s="8">
        <v>31.5</v>
      </c>
      <c r="D100" s="8">
        <v>35</v>
      </c>
      <c r="E100" s="8">
        <v>41.5</v>
      </c>
      <c r="F100" s="51">
        <v>14.6</v>
      </c>
      <c r="G100" s="51">
        <v>8.6999999999999993</v>
      </c>
      <c r="H100" s="51">
        <v>23.3</v>
      </c>
      <c r="I100" s="51">
        <v>46.7</v>
      </c>
      <c r="J100" s="51">
        <v>29.500000000000004</v>
      </c>
      <c r="K100" s="51">
        <v>26.549999999999997</v>
      </c>
      <c r="L100" s="51">
        <v>32.700000000000003</v>
      </c>
      <c r="M100" s="51">
        <v>32.1</v>
      </c>
      <c r="N100" s="39">
        <v>25.8</v>
      </c>
      <c r="O100" s="39">
        <v>22.25</v>
      </c>
      <c r="P100" s="39">
        <v>30.333333333333332</v>
      </c>
      <c r="Q100" s="39">
        <v>40.1</v>
      </c>
      <c r="R100" s="39">
        <v>26.183333333333337</v>
      </c>
      <c r="S100" s="39">
        <v>24.849999999999998</v>
      </c>
      <c r="T100" s="39">
        <v>32.883333333333333</v>
      </c>
    </row>
    <row r="101" spans="1:20" ht="15.75" x14ac:dyDescent="0.5">
      <c r="A101" s="12" t="s">
        <v>110</v>
      </c>
      <c r="B101" s="8">
        <v>65.400000000000006</v>
      </c>
      <c r="C101" s="8">
        <v>50.2</v>
      </c>
      <c r="D101" s="8">
        <v>52</v>
      </c>
      <c r="E101" s="8">
        <v>49.7</v>
      </c>
      <c r="F101" s="51">
        <v>69.5</v>
      </c>
      <c r="G101" s="51">
        <v>57.3</v>
      </c>
      <c r="H101" s="51">
        <v>65.400000000000006</v>
      </c>
      <c r="I101" s="51">
        <v>62.5</v>
      </c>
      <c r="J101" s="51">
        <v>56.1</v>
      </c>
      <c r="K101" s="51">
        <v>62.5</v>
      </c>
      <c r="L101" s="51">
        <v>75.95</v>
      </c>
      <c r="M101" s="51">
        <v>78.649999999999991</v>
      </c>
      <c r="N101" s="39">
        <v>63.666666666666664</v>
      </c>
      <c r="O101" s="39">
        <v>56.666666666666664</v>
      </c>
      <c r="P101" s="39">
        <v>64.45</v>
      </c>
      <c r="Q101" s="39">
        <v>63.616666666666667</v>
      </c>
      <c r="R101" s="39">
        <v>57.016666666666673</v>
      </c>
      <c r="S101" s="39">
        <v>53.25</v>
      </c>
      <c r="T101" s="39">
        <v>62.81666666666667</v>
      </c>
    </row>
    <row r="102" spans="1:20" ht="15.75" x14ac:dyDescent="0.5">
      <c r="A102" s="12" t="s">
        <v>111</v>
      </c>
      <c r="B102" s="8">
        <v>59.599999999999994</v>
      </c>
      <c r="C102" s="8">
        <v>64.3</v>
      </c>
      <c r="D102" s="8">
        <v>65.400000000000006</v>
      </c>
      <c r="E102" s="8">
        <v>36.199999999999996</v>
      </c>
      <c r="F102" s="51">
        <v>73.599999999999994</v>
      </c>
      <c r="G102" s="51">
        <v>72.5</v>
      </c>
      <c r="H102" s="51">
        <v>70.099999999999994</v>
      </c>
      <c r="I102" s="51">
        <v>40.300000000000004</v>
      </c>
      <c r="J102" s="51">
        <v>29.8</v>
      </c>
      <c r="K102" s="51">
        <v>34.449999999999996</v>
      </c>
      <c r="L102" s="51">
        <v>30.65</v>
      </c>
      <c r="M102" s="51">
        <v>28.85</v>
      </c>
      <c r="N102" s="39">
        <v>54.333333333333336</v>
      </c>
      <c r="O102" s="39">
        <v>57.083333333333336</v>
      </c>
      <c r="P102" s="39">
        <v>55.383333333333333</v>
      </c>
      <c r="Q102" s="39">
        <v>35.116666666666667</v>
      </c>
      <c r="R102" s="39">
        <v>50.116666666666667</v>
      </c>
      <c r="S102" s="39">
        <v>54.54999999999999</v>
      </c>
      <c r="T102" s="39">
        <v>52.266666666666673</v>
      </c>
    </row>
    <row r="103" spans="1:20" ht="15.75" x14ac:dyDescent="0.5">
      <c r="A103" s="12" t="s">
        <v>112</v>
      </c>
      <c r="B103" s="8">
        <v>32.1</v>
      </c>
      <c r="C103" s="8">
        <v>49.1</v>
      </c>
      <c r="D103" s="8">
        <v>54.300000000000004</v>
      </c>
      <c r="E103" s="8">
        <v>59</v>
      </c>
      <c r="F103" s="51">
        <v>18.7</v>
      </c>
      <c r="G103" s="51">
        <v>33.900000000000006</v>
      </c>
      <c r="H103" s="51">
        <v>50.8</v>
      </c>
      <c r="I103" s="51">
        <v>61.4</v>
      </c>
      <c r="J103" s="51">
        <v>32.400000000000006</v>
      </c>
      <c r="K103" s="51">
        <v>42.6</v>
      </c>
      <c r="L103" s="51">
        <v>39.15</v>
      </c>
      <c r="M103" s="51">
        <v>37.4</v>
      </c>
      <c r="N103" s="39">
        <v>27.733333333333334</v>
      </c>
      <c r="O103" s="39">
        <v>41.866666666666667</v>
      </c>
      <c r="P103" s="39">
        <v>48.083333333333336</v>
      </c>
      <c r="Q103" s="39">
        <v>52.6</v>
      </c>
      <c r="R103" s="39">
        <v>30.649999999999995</v>
      </c>
      <c r="S103" s="39">
        <v>40.56666666666667</v>
      </c>
      <c r="T103" s="39">
        <v>46.300000000000004</v>
      </c>
    </row>
    <row r="104" spans="1:20" ht="15.75" x14ac:dyDescent="0.5">
      <c r="A104" s="12" t="s">
        <v>113</v>
      </c>
      <c r="B104" s="8">
        <v>49.1</v>
      </c>
      <c r="C104" s="8">
        <v>50.8</v>
      </c>
      <c r="D104" s="8">
        <v>56.699999999999996</v>
      </c>
      <c r="E104" s="8">
        <v>52.6</v>
      </c>
      <c r="F104" s="51">
        <v>53.2</v>
      </c>
      <c r="G104" s="51">
        <v>56.100000000000009</v>
      </c>
      <c r="H104" s="51">
        <v>53.2</v>
      </c>
      <c r="I104" s="51">
        <v>33.300000000000004</v>
      </c>
      <c r="J104" s="51">
        <v>25.7</v>
      </c>
      <c r="K104" s="51">
        <v>24.200000000000003</v>
      </c>
      <c r="L104" s="51">
        <v>19.25</v>
      </c>
      <c r="M104" s="51">
        <v>18.350000000000001</v>
      </c>
      <c r="N104" s="39">
        <v>42.666666666666664</v>
      </c>
      <c r="O104" s="39">
        <v>43.70000000000001</v>
      </c>
      <c r="P104" s="39">
        <v>43.050000000000004</v>
      </c>
      <c r="Q104" s="39">
        <v>34.75</v>
      </c>
      <c r="R104" s="39">
        <v>42.816666666666663</v>
      </c>
      <c r="S104" s="39">
        <v>43.800000000000004</v>
      </c>
      <c r="T104" s="39">
        <v>47.016666666666673</v>
      </c>
    </row>
    <row r="105" spans="1:20" x14ac:dyDescent="0.45">
      <c r="A105" s="18" t="s">
        <v>114</v>
      </c>
      <c r="B105" s="8">
        <v>54.900000000000006</v>
      </c>
      <c r="C105" s="8">
        <v>43.8</v>
      </c>
      <c r="D105" s="8">
        <v>42.1</v>
      </c>
      <c r="E105" s="8">
        <v>39.700000000000003</v>
      </c>
      <c r="F105" s="51">
        <v>95.899999999999991</v>
      </c>
      <c r="G105" s="51">
        <v>69</v>
      </c>
      <c r="H105" s="51">
        <v>60.8</v>
      </c>
      <c r="I105" s="51">
        <v>56.100000000000009</v>
      </c>
      <c r="J105" s="51">
        <v>40</v>
      </c>
      <c r="K105" s="51">
        <v>58.150000000000006</v>
      </c>
      <c r="L105" s="51">
        <v>59.900000000000006</v>
      </c>
      <c r="M105" s="51">
        <v>54.05</v>
      </c>
      <c r="N105" s="39">
        <v>63.6</v>
      </c>
      <c r="O105" s="39">
        <v>56.983333333333327</v>
      </c>
      <c r="P105" s="39">
        <v>54.266666666666673</v>
      </c>
      <c r="Q105" s="39">
        <v>49.95000000000001</v>
      </c>
      <c r="R105" s="39">
        <v>57.583333333333336</v>
      </c>
      <c r="S105" s="39">
        <v>51.216666666666661</v>
      </c>
      <c r="T105" s="39">
        <v>44.166666666666664</v>
      </c>
    </row>
    <row r="106" spans="1:20" ht="15.75" x14ac:dyDescent="0.5">
      <c r="A106" s="12" t="s">
        <v>115</v>
      </c>
      <c r="B106" s="8">
        <v>35</v>
      </c>
      <c r="C106" s="8">
        <v>43.2</v>
      </c>
      <c r="D106" s="8">
        <v>49.7</v>
      </c>
      <c r="E106" s="8">
        <v>53.800000000000004</v>
      </c>
      <c r="F106" s="51">
        <v>50.2</v>
      </c>
      <c r="G106" s="51">
        <v>43.8</v>
      </c>
      <c r="H106" s="51">
        <v>46.7</v>
      </c>
      <c r="I106" s="51">
        <v>59</v>
      </c>
      <c r="J106" s="51">
        <v>78.349999999999994</v>
      </c>
      <c r="K106" s="51">
        <v>75.350000000000009</v>
      </c>
      <c r="L106" s="51">
        <v>87.7</v>
      </c>
      <c r="M106" s="51">
        <v>86.5</v>
      </c>
      <c r="N106" s="39">
        <v>54.516666666666673</v>
      </c>
      <c r="O106" s="39">
        <v>54.116666666666674</v>
      </c>
      <c r="P106" s="39">
        <v>61.366666666666674</v>
      </c>
      <c r="Q106" s="39">
        <v>66.433333333333337</v>
      </c>
      <c r="R106" s="39">
        <v>53.583333333333336</v>
      </c>
      <c r="S106" s="39">
        <v>56.966666666666669</v>
      </c>
      <c r="T106" s="39">
        <v>65.100000000000009</v>
      </c>
    </row>
    <row r="107" spans="1:20" ht="15.75" x14ac:dyDescent="0.5">
      <c r="A107" s="12" t="s">
        <v>116</v>
      </c>
      <c r="B107" s="8">
        <v>16.3</v>
      </c>
      <c r="C107" s="8">
        <v>16.3</v>
      </c>
      <c r="D107" s="8">
        <v>24.5</v>
      </c>
      <c r="E107" s="8">
        <v>28.000000000000004</v>
      </c>
      <c r="F107" s="51">
        <v>28.599999999999998</v>
      </c>
      <c r="G107" s="51">
        <v>35</v>
      </c>
      <c r="H107" s="51">
        <v>28.000000000000004</v>
      </c>
      <c r="I107" s="51">
        <v>38.5</v>
      </c>
      <c r="J107" s="51">
        <v>61.35</v>
      </c>
      <c r="K107" s="51">
        <v>63.4</v>
      </c>
      <c r="L107" s="51">
        <v>61.050000000000004</v>
      </c>
      <c r="M107" s="51">
        <v>61.350000000000009</v>
      </c>
      <c r="N107" s="39">
        <v>35.416666666666664</v>
      </c>
      <c r="O107" s="39">
        <v>38.233333333333327</v>
      </c>
      <c r="P107" s="39">
        <v>37.85</v>
      </c>
      <c r="Q107" s="39">
        <v>42.616666666666667</v>
      </c>
      <c r="R107" s="39">
        <v>33.56666666666667</v>
      </c>
      <c r="S107" s="39">
        <v>34.533333333333331</v>
      </c>
      <c r="T107" s="39">
        <v>40.56666666666667</v>
      </c>
    </row>
    <row r="108" spans="1:20" ht="15.75" x14ac:dyDescent="0.5">
      <c r="A108" s="12" t="s">
        <v>117</v>
      </c>
      <c r="B108" s="8">
        <v>78.900000000000006</v>
      </c>
      <c r="C108" s="8">
        <v>63.7</v>
      </c>
      <c r="D108" s="8">
        <v>53.2</v>
      </c>
      <c r="E108" s="8">
        <v>53.2</v>
      </c>
      <c r="F108" s="51">
        <v>44.4</v>
      </c>
      <c r="G108" s="51">
        <v>36.799999999999997</v>
      </c>
      <c r="H108" s="51">
        <v>41.5</v>
      </c>
      <c r="I108" s="51">
        <v>49.1</v>
      </c>
      <c r="J108" s="51">
        <v>45.85</v>
      </c>
      <c r="K108" s="51">
        <v>51.400000000000006</v>
      </c>
      <c r="L108" s="51">
        <v>48.2</v>
      </c>
      <c r="M108" s="51">
        <v>39.4</v>
      </c>
      <c r="N108" s="39">
        <v>56.383333333333333</v>
      </c>
      <c r="O108" s="39">
        <v>50.633333333333333</v>
      </c>
      <c r="P108" s="39">
        <v>47.633333333333333</v>
      </c>
      <c r="Q108" s="39">
        <v>47.233333333333341</v>
      </c>
      <c r="R108" s="39">
        <v>55.266666666666673</v>
      </c>
      <c r="S108" s="39">
        <v>49.216666666666669</v>
      </c>
      <c r="T108" s="39">
        <v>49.866666666666653</v>
      </c>
    </row>
    <row r="109" spans="1:20" ht="15.75" x14ac:dyDescent="0.5">
      <c r="A109" s="12" t="s">
        <v>118</v>
      </c>
      <c r="B109" s="8">
        <v>4.5999999999999996</v>
      </c>
      <c r="C109" s="8">
        <v>5.2</v>
      </c>
      <c r="D109" s="8">
        <v>5.8000000000000007</v>
      </c>
      <c r="E109" s="8">
        <v>5.8000000000000007</v>
      </c>
      <c r="F109" s="51">
        <v>1.7000000000000002</v>
      </c>
      <c r="G109" s="51">
        <v>2.2999999999999998</v>
      </c>
      <c r="H109" s="51">
        <v>1.7000000000000002</v>
      </c>
      <c r="I109" s="51">
        <v>0.5</v>
      </c>
      <c r="J109" s="51">
        <v>1.7000000000000002</v>
      </c>
      <c r="K109" s="51">
        <v>2.6</v>
      </c>
      <c r="L109" s="51">
        <v>2.6000000000000005</v>
      </c>
      <c r="M109" s="51">
        <v>2.85</v>
      </c>
      <c r="N109" s="39">
        <v>2.6666666666666665</v>
      </c>
      <c r="O109" s="39">
        <v>3.3666666666666667</v>
      </c>
      <c r="P109" s="39">
        <v>3.3666666666666671</v>
      </c>
      <c r="Q109" s="39">
        <v>3.0500000000000003</v>
      </c>
      <c r="R109" s="39">
        <v>3</v>
      </c>
      <c r="S109" s="39">
        <v>3.3833333333333333</v>
      </c>
      <c r="T109" s="39">
        <v>3.1166666666666667</v>
      </c>
    </row>
    <row r="110" spans="1:20" ht="15.75" x14ac:dyDescent="0.5">
      <c r="A110" s="12" t="s">
        <v>119</v>
      </c>
      <c r="B110" s="8">
        <v>1.7000000000000002</v>
      </c>
      <c r="C110" s="8">
        <v>1.7000000000000002</v>
      </c>
      <c r="D110" s="8">
        <v>1.7000000000000002</v>
      </c>
      <c r="E110" s="8">
        <v>1.7000000000000002</v>
      </c>
      <c r="F110" s="51">
        <v>25.7</v>
      </c>
      <c r="G110" s="51">
        <v>16.900000000000002</v>
      </c>
      <c r="H110" s="51">
        <v>15.2</v>
      </c>
      <c r="I110" s="51">
        <v>15.7</v>
      </c>
      <c r="J110" s="51">
        <v>8.4500000000000011</v>
      </c>
      <c r="K110" s="51">
        <v>7.25</v>
      </c>
      <c r="L110" s="51">
        <v>7.6</v>
      </c>
      <c r="M110" s="51">
        <v>8.7000000000000011</v>
      </c>
      <c r="N110" s="39">
        <v>11.950000000000001</v>
      </c>
      <c r="O110" s="39">
        <v>8.6166666666666671</v>
      </c>
      <c r="P110" s="39">
        <v>8.1666666666666661</v>
      </c>
      <c r="Q110" s="39">
        <v>8.7000000000000011</v>
      </c>
      <c r="R110" s="39">
        <v>7</v>
      </c>
      <c r="S110" s="39">
        <v>4.666666666666667</v>
      </c>
      <c r="T110" s="39">
        <v>5.7333333333333343</v>
      </c>
    </row>
    <row r="111" spans="1:20" ht="15.75" x14ac:dyDescent="0.5">
      <c r="A111" s="12" t="s">
        <v>120</v>
      </c>
      <c r="B111" s="8">
        <v>63.1</v>
      </c>
      <c r="C111" s="8">
        <v>71.3</v>
      </c>
      <c r="D111" s="8">
        <v>92.300000000000011</v>
      </c>
      <c r="E111" s="8">
        <v>98.8</v>
      </c>
      <c r="F111" s="51">
        <v>64.900000000000006</v>
      </c>
      <c r="G111" s="51">
        <v>60.8</v>
      </c>
      <c r="H111" s="51">
        <v>91.2</v>
      </c>
      <c r="I111" s="51">
        <v>97.6</v>
      </c>
      <c r="J111" s="51">
        <v>62.85</v>
      </c>
      <c r="K111" s="51">
        <v>69.25</v>
      </c>
      <c r="L111" s="51">
        <v>72.150000000000006</v>
      </c>
      <c r="M111" s="51">
        <v>75.400000000000006</v>
      </c>
      <c r="N111" s="39">
        <v>63.616666666666667</v>
      </c>
      <c r="O111" s="39">
        <v>67.11666666666666</v>
      </c>
      <c r="P111" s="39">
        <v>85.216666666666669</v>
      </c>
      <c r="Q111" s="39">
        <v>90.59999999999998</v>
      </c>
      <c r="R111" s="39">
        <v>67.966666666666669</v>
      </c>
      <c r="S111" s="39">
        <v>70.533333333333346</v>
      </c>
      <c r="T111" s="39">
        <v>87.083333333333329</v>
      </c>
    </row>
    <row r="112" spans="1:20" ht="15.75" x14ac:dyDescent="0.5">
      <c r="A112" s="12" t="s">
        <v>121</v>
      </c>
      <c r="B112" s="8">
        <v>43.2</v>
      </c>
      <c r="C112" s="8">
        <v>47.3</v>
      </c>
      <c r="D112" s="8">
        <v>51.4</v>
      </c>
      <c r="E112" s="8">
        <v>52</v>
      </c>
      <c r="F112" s="51">
        <v>31.5</v>
      </c>
      <c r="G112" s="51">
        <v>36.199999999999996</v>
      </c>
      <c r="H112" s="51">
        <v>17.5</v>
      </c>
      <c r="I112" s="51">
        <v>22.2</v>
      </c>
      <c r="J112" s="51">
        <v>73.599999999999994</v>
      </c>
      <c r="K112" s="51">
        <v>72.45</v>
      </c>
      <c r="L112" s="51">
        <v>52.3</v>
      </c>
      <c r="M112" s="51">
        <v>51.1</v>
      </c>
      <c r="N112" s="39">
        <v>49.433333333333337</v>
      </c>
      <c r="O112" s="39">
        <v>51.983333333333327</v>
      </c>
      <c r="P112" s="39">
        <v>40.4</v>
      </c>
      <c r="Q112" s="39">
        <v>41.766666666666673</v>
      </c>
      <c r="R112" s="39">
        <v>50.333333333333336</v>
      </c>
      <c r="S112" s="39">
        <v>52.866666666666667</v>
      </c>
      <c r="T112" s="39">
        <v>42.283333333333339</v>
      </c>
    </row>
    <row r="113" spans="1:20" ht="15.75" x14ac:dyDescent="0.5">
      <c r="A113" s="12" t="s">
        <v>122</v>
      </c>
      <c r="B113" s="8">
        <v>72.5</v>
      </c>
      <c r="C113" s="8">
        <v>72.5</v>
      </c>
      <c r="D113" s="8">
        <v>77.100000000000009</v>
      </c>
      <c r="E113" s="8">
        <v>78.3</v>
      </c>
      <c r="F113" s="51">
        <v>94.1</v>
      </c>
      <c r="G113" s="51">
        <v>80.7</v>
      </c>
      <c r="H113" s="51">
        <v>76</v>
      </c>
      <c r="I113" s="51">
        <v>78.3</v>
      </c>
      <c r="J113" s="51">
        <v>59.849999999999994</v>
      </c>
      <c r="K113" s="51">
        <v>55.8</v>
      </c>
      <c r="L113" s="51">
        <v>50.550000000000004</v>
      </c>
      <c r="M113" s="51">
        <v>49.650000000000006</v>
      </c>
      <c r="N113" s="39">
        <v>75.483333333333334</v>
      </c>
      <c r="O113" s="39">
        <v>69.666666666666671</v>
      </c>
      <c r="P113" s="39">
        <v>67.88333333333334</v>
      </c>
      <c r="Q113" s="39">
        <v>68.75</v>
      </c>
      <c r="R113" s="39">
        <v>70.766666666666666</v>
      </c>
      <c r="S113" s="39">
        <v>70.966666666666683</v>
      </c>
      <c r="T113" s="39">
        <v>67.066666666666663</v>
      </c>
    </row>
    <row r="114" spans="1:20" ht="15.75" x14ac:dyDescent="0.5">
      <c r="A114" s="13" t="s">
        <v>123</v>
      </c>
      <c r="B114" s="8">
        <v>95.899999999999991</v>
      </c>
      <c r="C114" s="8">
        <v>97</v>
      </c>
      <c r="D114" s="8">
        <v>94.1</v>
      </c>
      <c r="E114" s="8">
        <v>94.699999999999989</v>
      </c>
      <c r="F114" s="51">
        <v>97</v>
      </c>
      <c r="G114" s="51">
        <v>95.3</v>
      </c>
      <c r="H114" s="51">
        <v>91.8</v>
      </c>
      <c r="I114" s="51">
        <v>90.600000000000009</v>
      </c>
      <c r="J114" s="51">
        <v>62.086046511627906</v>
      </c>
      <c r="K114" s="51">
        <v>65.45</v>
      </c>
      <c r="L114" s="51">
        <v>66.350000000000009</v>
      </c>
      <c r="M114" s="51">
        <v>59.35</v>
      </c>
      <c r="N114" s="39">
        <v>84.995348837209292</v>
      </c>
      <c r="O114" s="39">
        <v>85.916666666666671</v>
      </c>
      <c r="P114" s="39">
        <v>84.083333333333329</v>
      </c>
      <c r="Q114" s="39">
        <v>81.55</v>
      </c>
      <c r="R114" s="39">
        <v>84.95</v>
      </c>
      <c r="S114" s="39">
        <v>87.333333333333329</v>
      </c>
      <c r="T114" s="39">
        <v>86.100000000000009</v>
      </c>
    </row>
    <row r="115" spans="1:20" ht="15.75" x14ac:dyDescent="0.5">
      <c r="A115" s="12" t="s">
        <v>124</v>
      </c>
      <c r="B115" s="8">
        <v>41.5</v>
      </c>
      <c r="C115" s="8">
        <v>51.4</v>
      </c>
      <c r="D115" s="8">
        <v>63.7</v>
      </c>
      <c r="E115" s="8">
        <v>78.900000000000006</v>
      </c>
      <c r="F115" s="51">
        <v>72.5</v>
      </c>
      <c r="G115" s="51">
        <v>71.3</v>
      </c>
      <c r="H115" s="51">
        <v>60.199999999999996</v>
      </c>
      <c r="I115" s="51">
        <v>60.8</v>
      </c>
      <c r="J115" s="51">
        <v>33.85</v>
      </c>
      <c r="K115" s="51">
        <v>24.200000000000003</v>
      </c>
      <c r="L115" s="51">
        <v>21</v>
      </c>
      <c r="M115" s="51">
        <v>19.25</v>
      </c>
      <c r="N115" s="39">
        <v>49.283333333333331</v>
      </c>
      <c r="O115" s="39">
        <v>48.966666666666661</v>
      </c>
      <c r="P115" s="39">
        <v>48.300000000000004</v>
      </c>
      <c r="Q115" s="39">
        <v>52.983333333333327</v>
      </c>
      <c r="R115" s="39">
        <v>47.983333333333327</v>
      </c>
      <c r="S115" s="39">
        <v>46.366666666666667</v>
      </c>
      <c r="T115" s="39">
        <v>47.083333333333336</v>
      </c>
    </row>
    <row r="116" spans="1:20" ht="15.75" x14ac:dyDescent="0.5">
      <c r="A116" s="12" t="s">
        <v>125</v>
      </c>
      <c r="B116" s="8">
        <v>1.0999999999999999</v>
      </c>
      <c r="C116" s="8">
        <v>1.0999999999999999</v>
      </c>
      <c r="D116" s="8">
        <v>1.0999999999999999</v>
      </c>
      <c r="E116" s="8">
        <v>1.0999999999999999</v>
      </c>
      <c r="F116" s="51">
        <v>0.5</v>
      </c>
      <c r="G116" s="51">
        <v>0</v>
      </c>
      <c r="H116" s="51">
        <v>0</v>
      </c>
      <c r="I116" s="51">
        <v>0</v>
      </c>
      <c r="J116" s="51">
        <v>19.849999999999998</v>
      </c>
      <c r="K116" s="51">
        <v>27.4</v>
      </c>
      <c r="L116" s="51">
        <v>15.45</v>
      </c>
      <c r="M116" s="51">
        <v>6.9499999999999993</v>
      </c>
      <c r="N116" s="39">
        <v>7.1499999999999995</v>
      </c>
      <c r="O116" s="39">
        <v>9.5</v>
      </c>
      <c r="P116" s="39">
        <v>5.5166666666666666</v>
      </c>
      <c r="Q116" s="39">
        <v>2.6833333333333331</v>
      </c>
      <c r="R116" s="39">
        <v>7.7333333333333343</v>
      </c>
      <c r="S116" s="39">
        <v>10.066666666666666</v>
      </c>
      <c r="T116" s="39">
        <v>4.7333333333333334</v>
      </c>
    </row>
    <row r="117" spans="1:20" ht="15.75" x14ac:dyDescent="0.5">
      <c r="A117" s="13" t="s">
        <v>126</v>
      </c>
      <c r="B117" s="8">
        <v>47.9</v>
      </c>
      <c r="C117" s="8">
        <v>42.6</v>
      </c>
      <c r="D117" s="8">
        <v>43.2</v>
      </c>
      <c r="E117" s="8">
        <v>37.4</v>
      </c>
      <c r="F117" s="51">
        <v>76.599999999999994</v>
      </c>
      <c r="G117" s="51">
        <v>76</v>
      </c>
      <c r="H117" s="51">
        <v>61.9</v>
      </c>
      <c r="I117" s="51">
        <v>68.400000000000006</v>
      </c>
      <c r="J117" s="51">
        <v>57.6</v>
      </c>
      <c r="K117" s="51">
        <v>59.050000000000004</v>
      </c>
      <c r="L117" s="51">
        <v>63.650000000000006</v>
      </c>
      <c r="M117" s="51">
        <v>63.4</v>
      </c>
      <c r="N117" s="39">
        <v>60.699999999999996</v>
      </c>
      <c r="O117" s="39">
        <v>59.216666666666669</v>
      </c>
      <c r="P117" s="39">
        <v>56.25</v>
      </c>
      <c r="Q117" s="39">
        <v>56.400000000000006</v>
      </c>
      <c r="R117" s="39">
        <v>61.866666666666674</v>
      </c>
      <c r="S117" s="39">
        <v>61.516666666666659</v>
      </c>
      <c r="T117" s="39">
        <v>61.433333333333337</v>
      </c>
    </row>
    <row r="118" spans="1:20" ht="15.75" x14ac:dyDescent="0.5">
      <c r="A118" s="12" t="s">
        <v>127</v>
      </c>
      <c r="B118" s="8">
        <v>77.7</v>
      </c>
      <c r="C118" s="8">
        <v>87.1</v>
      </c>
      <c r="D118" s="8">
        <v>83.6</v>
      </c>
      <c r="E118" s="8">
        <v>84.7</v>
      </c>
      <c r="F118" s="51">
        <v>91.2</v>
      </c>
      <c r="G118" s="51">
        <v>91.8</v>
      </c>
      <c r="H118" s="51">
        <v>87.7</v>
      </c>
      <c r="I118" s="51">
        <v>81.2</v>
      </c>
      <c r="J118" s="51">
        <v>59</v>
      </c>
      <c r="K118" s="51">
        <v>61.05</v>
      </c>
      <c r="L118" s="51">
        <v>59.6</v>
      </c>
      <c r="M118" s="51">
        <v>57.55</v>
      </c>
      <c r="N118" s="39">
        <v>75.966666666666669</v>
      </c>
      <c r="O118" s="39">
        <v>79.983333333333334</v>
      </c>
      <c r="P118" s="39">
        <v>76.966666666666669</v>
      </c>
      <c r="Q118" s="39">
        <v>74.483333333333334</v>
      </c>
      <c r="R118" s="39">
        <v>74.3</v>
      </c>
      <c r="S118" s="39">
        <v>74.899999999999991</v>
      </c>
      <c r="T118" s="39">
        <v>74.433333333333337</v>
      </c>
    </row>
    <row r="119" spans="1:20" ht="15.75" x14ac:dyDescent="0.5">
      <c r="A119" s="12" t="s">
        <v>128</v>
      </c>
      <c r="B119" s="8">
        <v>42.6</v>
      </c>
      <c r="C119" s="8">
        <v>36.199999999999996</v>
      </c>
      <c r="D119" s="8">
        <v>33.300000000000004</v>
      </c>
      <c r="E119" s="8">
        <v>47.3</v>
      </c>
      <c r="F119" s="51">
        <v>50.8</v>
      </c>
      <c r="G119" s="51">
        <v>59</v>
      </c>
      <c r="H119" s="51">
        <v>73</v>
      </c>
      <c r="I119" s="51">
        <v>74.2</v>
      </c>
      <c r="J119" s="51">
        <v>55.2</v>
      </c>
      <c r="K119" s="51">
        <v>66.900000000000006</v>
      </c>
      <c r="L119" s="51">
        <v>64.3</v>
      </c>
      <c r="M119" s="51">
        <v>68.650000000000006</v>
      </c>
      <c r="N119" s="39">
        <v>49.533333333333339</v>
      </c>
      <c r="O119" s="39">
        <v>54.033333333333331</v>
      </c>
      <c r="P119" s="39">
        <v>56.866666666666674</v>
      </c>
      <c r="Q119" s="39">
        <v>63.383333333333333</v>
      </c>
      <c r="R119" s="39">
        <v>41.9</v>
      </c>
      <c r="S119" s="39">
        <v>44.416666666666664</v>
      </c>
      <c r="T119" s="39">
        <v>37.666666666666664</v>
      </c>
    </row>
    <row r="120" spans="1:20" ht="15.75" x14ac:dyDescent="0.5">
      <c r="A120" s="12" t="s">
        <v>129</v>
      </c>
      <c r="B120" s="8">
        <v>43.8</v>
      </c>
      <c r="C120" s="8">
        <v>46.7</v>
      </c>
      <c r="D120" s="8">
        <v>49.1</v>
      </c>
      <c r="E120" s="8">
        <v>47.9</v>
      </c>
      <c r="F120" s="51">
        <v>59.599999999999994</v>
      </c>
      <c r="G120" s="51">
        <v>58.4</v>
      </c>
      <c r="H120" s="51">
        <v>62.5</v>
      </c>
      <c r="I120" s="51">
        <v>66.600000000000009</v>
      </c>
      <c r="J120" s="51">
        <v>49.95</v>
      </c>
      <c r="K120" s="51">
        <v>54.35</v>
      </c>
      <c r="L120" s="51">
        <v>48.800000000000004</v>
      </c>
      <c r="M120" s="51">
        <v>48.5</v>
      </c>
      <c r="N120" s="39">
        <v>51.116666666666667</v>
      </c>
      <c r="O120" s="39">
        <v>53.15</v>
      </c>
      <c r="P120" s="39">
        <v>53.466666666666669</v>
      </c>
      <c r="Q120" s="39">
        <v>54.333333333333336</v>
      </c>
      <c r="R120" s="39">
        <v>49.966666666666661</v>
      </c>
      <c r="S120" s="39">
        <v>48.150000000000006</v>
      </c>
      <c r="T120" s="39">
        <v>54.050000000000004</v>
      </c>
    </row>
    <row r="121" spans="1:20" ht="15.75" x14ac:dyDescent="0.5">
      <c r="A121" s="12" t="s">
        <v>130</v>
      </c>
      <c r="B121" s="8">
        <v>38.5</v>
      </c>
      <c r="C121" s="8">
        <v>41.5</v>
      </c>
      <c r="D121" s="8">
        <v>57.8</v>
      </c>
      <c r="E121" s="8">
        <v>54.900000000000006</v>
      </c>
      <c r="F121" s="51">
        <v>63.7</v>
      </c>
      <c r="G121" s="51">
        <v>70.7</v>
      </c>
      <c r="H121" s="51">
        <v>75.400000000000006</v>
      </c>
      <c r="I121" s="51">
        <v>66</v>
      </c>
      <c r="J121" s="51">
        <v>46.15</v>
      </c>
      <c r="K121" s="51">
        <v>55.2</v>
      </c>
      <c r="L121" s="51">
        <v>49.35</v>
      </c>
      <c r="M121" s="51">
        <v>50.55</v>
      </c>
      <c r="N121" s="39">
        <v>49.449999999999996</v>
      </c>
      <c r="O121" s="39">
        <v>55.800000000000004</v>
      </c>
      <c r="P121" s="39">
        <v>60.849999999999994</v>
      </c>
      <c r="Q121" s="39">
        <v>57.15</v>
      </c>
      <c r="R121" s="39">
        <v>56.483333333333327</v>
      </c>
      <c r="S121" s="39">
        <v>60.199999999999996</v>
      </c>
      <c r="T121" s="39">
        <v>64.866666666666674</v>
      </c>
    </row>
    <row r="122" spans="1:20" ht="15.75" x14ac:dyDescent="0.5">
      <c r="A122" s="12" t="s">
        <v>131</v>
      </c>
      <c r="B122" s="8">
        <v>80.100000000000009</v>
      </c>
      <c r="C122" s="8">
        <v>74.8</v>
      </c>
      <c r="D122" s="8">
        <v>76</v>
      </c>
      <c r="E122" s="8">
        <v>71.899999999999991</v>
      </c>
      <c r="F122" s="51">
        <v>90</v>
      </c>
      <c r="G122" s="51">
        <v>83</v>
      </c>
      <c r="H122" s="51">
        <v>84.7</v>
      </c>
      <c r="I122" s="51">
        <v>81.8</v>
      </c>
      <c r="J122" s="51">
        <v>71</v>
      </c>
      <c r="K122" s="51">
        <v>73.05</v>
      </c>
      <c r="L122" s="51">
        <v>56.95</v>
      </c>
      <c r="M122" s="51">
        <v>59.05</v>
      </c>
      <c r="N122" s="39">
        <v>80.366666666666674</v>
      </c>
      <c r="O122" s="39">
        <v>76.95</v>
      </c>
      <c r="P122" s="39">
        <v>72.55</v>
      </c>
      <c r="Q122" s="39">
        <v>70.916666666666671</v>
      </c>
      <c r="R122" s="39">
        <v>82.533333333333331</v>
      </c>
      <c r="S122" s="39">
        <v>74.533333333333331</v>
      </c>
      <c r="T122" s="39">
        <v>71.933333333333337</v>
      </c>
    </row>
    <row r="123" spans="1:20" ht="15.75" x14ac:dyDescent="0.5">
      <c r="A123" s="12" t="s">
        <v>132</v>
      </c>
      <c r="B123" s="8">
        <v>81.8</v>
      </c>
      <c r="C123" s="8">
        <v>35.6</v>
      </c>
      <c r="D123" s="8">
        <v>38.5</v>
      </c>
      <c r="E123" s="8">
        <v>45.6</v>
      </c>
      <c r="F123" s="51">
        <v>70.7</v>
      </c>
      <c r="G123" s="51">
        <v>40.300000000000004</v>
      </c>
      <c r="H123" s="51">
        <v>47.9</v>
      </c>
      <c r="I123" s="51">
        <v>46.1</v>
      </c>
      <c r="J123" s="51">
        <v>68.099999999999994</v>
      </c>
      <c r="K123" s="51">
        <v>69.25</v>
      </c>
      <c r="L123" s="51">
        <v>65.75</v>
      </c>
      <c r="M123" s="51">
        <v>71.599999999999994</v>
      </c>
      <c r="N123" s="39">
        <v>73.533333333333331</v>
      </c>
      <c r="O123" s="39">
        <v>48.383333333333333</v>
      </c>
      <c r="P123" s="39">
        <v>50.716666666666669</v>
      </c>
      <c r="Q123" s="39">
        <v>54.433333333333337</v>
      </c>
      <c r="R123" s="39">
        <v>70.466666666666654</v>
      </c>
      <c r="S123" s="39">
        <v>46.31666666666667</v>
      </c>
      <c r="T123" s="39">
        <v>46.5</v>
      </c>
    </row>
    <row r="124" spans="1:20" ht="15.75" x14ac:dyDescent="0.5">
      <c r="A124" s="12" t="s">
        <v>133</v>
      </c>
      <c r="B124" s="8">
        <v>61.4</v>
      </c>
      <c r="C124" s="8">
        <v>69</v>
      </c>
      <c r="D124" s="8">
        <v>62.5</v>
      </c>
      <c r="E124" s="8">
        <v>69.5</v>
      </c>
      <c r="F124" s="51">
        <v>47.9</v>
      </c>
      <c r="G124" s="51">
        <v>56.699999999999996</v>
      </c>
      <c r="H124" s="51">
        <v>61.4</v>
      </c>
      <c r="I124" s="51">
        <v>63.1</v>
      </c>
      <c r="J124" s="51">
        <v>66.900000000000006</v>
      </c>
      <c r="K124" s="51">
        <v>56.35</v>
      </c>
      <c r="L124" s="51">
        <v>60.75</v>
      </c>
      <c r="M124" s="51">
        <v>63.699999999999996</v>
      </c>
      <c r="N124" s="39">
        <v>58.733333333333327</v>
      </c>
      <c r="O124" s="39">
        <v>60.68333333333333</v>
      </c>
      <c r="P124" s="39">
        <v>61.550000000000004</v>
      </c>
      <c r="Q124" s="39">
        <v>65.433333333333323</v>
      </c>
      <c r="R124" s="39">
        <v>58.983333333333327</v>
      </c>
      <c r="S124" s="39">
        <v>60.316666666666663</v>
      </c>
      <c r="T124" s="39">
        <v>63.783333333333339</v>
      </c>
    </row>
    <row r="125" spans="1:20" ht="15.75" x14ac:dyDescent="0.5">
      <c r="A125" s="12" t="s">
        <v>134</v>
      </c>
      <c r="B125" s="8">
        <v>12.8</v>
      </c>
      <c r="C125" s="8">
        <v>12.8</v>
      </c>
      <c r="D125" s="8">
        <v>21.6</v>
      </c>
      <c r="E125" s="8">
        <v>25.1</v>
      </c>
      <c r="F125" s="51">
        <v>16.3</v>
      </c>
      <c r="G125" s="51">
        <v>23.9</v>
      </c>
      <c r="H125" s="51">
        <v>29.799999999999997</v>
      </c>
      <c r="I125" s="51">
        <v>36.799999999999997</v>
      </c>
      <c r="J125" s="51">
        <v>21</v>
      </c>
      <c r="K125" s="51">
        <v>29.2</v>
      </c>
      <c r="L125" s="51">
        <v>44.400000000000006</v>
      </c>
      <c r="M125" s="51">
        <v>45.25</v>
      </c>
      <c r="N125" s="39">
        <v>16.7</v>
      </c>
      <c r="O125" s="39">
        <v>21.966666666666669</v>
      </c>
      <c r="P125" s="39">
        <v>31.933333333333337</v>
      </c>
      <c r="Q125" s="39">
        <v>35.716666666666669</v>
      </c>
      <c r="R125" s="39">
        <v>15.850000000000001</v>
      </c>
      <c r="S125" s="39">
        <v>21.950000000000003</v>
      </c>
      <c r="T125" s="39">
        <v>28.5</v>
      </c>
    </row>
    <row r="126" spans="1:20" ht="15.75" x14ac:dyDescent="0.5">
      <c r="A126" s="12" t="s">
        <v>135</v>
      </c>
      <c r="B126" s="8">
        <v>10.5</v>
      </c>
      <c r="C126" s="8">
        <v>14.6</v>
      </c>
      <c r="D126" s="8">
        <v>9.3000000000000007</v>
      </c>
      <c r="E126" s="8">
        <v>16.3</v>
      </c>
      <c r="F126" s="51">
        <v>8.1</v>
      </c>
      <c r="G126" s="51">
        <v>5.2</v>
      </c>
      <c r="H126" s="51">
        <v>3.5000000000000004</v>
      </c>
      <c r="I126" s="51">
        <v>8.1</v>
      </c>
      <c r="J126" s="51">
        <v>14.3</v>
      </c>
      <c r="K126" s="51">
        <v>15.75</v>
      </c>
      <c r="L126" s="51">
        <v>15.450000000000003</v>
      </c>
      <c r="M126" s="51">
        <v>14</v>
      </c>
      <c r="N126" s="39">
        <v>10.966666666666669</v>
      </c>
      <c r="O126" s="39">
        <v>11.85</v>
      </c>
      <c r="P126" s="39">
        <v>9.4166666666666679</v>
      </c>
      <c r="Q126" s="39">
        <v>12.799999999999999</v>
      </c>
      <c r="R126" s="39">
        <v>12.883333333333335</v>
      </c>
      <c r="S126" s="39">
        <v>10.75</v>
      </c>
      <c r="T126" s="39">
        <v>11.083333333333334</v>
      </c>
    </row>
    <row r="127" spans="1:20" ht="15.75" x14ac:dyDescent="0.5">
      <c r="A127" s="13" t="s">
        <v>136</v>
      </c>
      <c r="B127" s="8">
        <v>59</v>
      </c>
      <c r="C127" s="8">
        <v>54.300000000000004</v>
      </c>
      <c r="D127" s="8">
        <v>59.599999999999994</v>
      </c>
      <c r="E127" s="8">
        <v>60.8</v>
      </c>
      <c r="F127" s="51">
        <v>88.8</v>
      </c>
      <c r="G127" s="51">
        <v>67.2</v>
      </c>
      <c r="H127" s="51">
        <v>63.7</v>
      </c>
      <c r="I127" s="51">
        <v>73</v>
      </c>
      <c r="J127" s="51">
        <v>61.65</v>
      </c>
      <c r="K127" s="51">
        <v>55.25</v>
      </c>
      <c r="L127" s="51">
        <v>59.900000000000006</v>
      </c>
      <c r="M127" s="51">
        <v>59.300000000000004</v>
      </c>
      <c r="N127" s="39">
        <v>69.816666666666677</v>
      </c>
      <c r="O127" s="39">
        <v>58.916666666666664</v>
      </c>
      <c r="P127" s="39">
        <v>61.066666666666663</v>
      </c>
      <c r="Q127" s="39">
        <v>64.366666666666674</v>
      </c>
      <c r="R127" s="39">
        <v>63.783333333333331</v>
      </c>
      <c r="S127" s="39">
        <v>67.566666666666663</v>
      </c>
      <c r="T127" s="39">
        <v>71.616666666666674</v>
      </c>
    </row>
    <row r="128" spans="1:20" ht="15.75" x14ac:dyDescent="0.5">
      <c r="A128" s="13" t="s">
        <v>137</v>
      </c>
      <c r="B128" s="8">
        <v>75.400000000000006</v>
      </c>
      <c r="C128" s="8">
        <v>86.5</v>
      </c>
      <c r="D128" s="8">
        <v>85.9</v>
      </c>
      <c r="E128" s="8">
        <v>85.9</v>
      </c>
      <c r="F128" s="51">
        <v>81.2</v>
      </c>
      <c r="G128" s="51">
        <v>87.1</v>
      </c>
      <c r="H128" s="51">
        <v>76.599999999999994</v>
      </c>
      <c r="I128" s="51">
        <v>71.899999999999991</v>
      </c>
      <c r="J128" s="51">
        <v>84.45</v>
      </c>
      <c r="K128" s="51">
        <v>85.65</v>
      </c>
      <c r="L128" s="51">
        <v>89.4</v>
      </c>
      <c r="M128" s="51">
        <v>89.75</v>
      </c>
      <c r="N128" s="39">
        <v>80.350000000000009</v>
      </c>
      <c r="O128" s="39">
        <v>86.416666666666671</v>
      </c>
      <c r="P128" s="39">
        <v>83.966666666666669</v>
      </c>
      <c r="Q128" s="39">
        <v>82.516666666666666</v>
      </c>
      <c r="R128" s="39">
        <v>82.816666666666677</v>
      </c>
      <c r="S128" s="39">
        <v>87.333333333333329</v>
      </c>
      <c r="T128" s="39">
        <v>84.483333333333334</v>
      </c>
    </row>
    <row r="129" spans="1:20" ht="15.75" x14ac:dyDescent="0.5">
      <c r="A129" s="12" t="s">
        <v>138</v>
      </c>
      <c r="B129" s="8">
        <v>54.300000000000004</v>
      </c>
      <c r="C129" s="8">
        <v>53.2</v>
      </c>
      <c r="D129" s="8">
        <v>48.5</v>
      </c>
      <c r="E129" s="8">
        <v>35</v>
      </c>
      <c r="F129" s="51">
        <v>56.100000000000009</v>
      </c>
      <c r="G129" s="51">
        <v>63.1</v>
      </c>
      <c r="H129" s="51">
        <v>69</v>
      </c>
      <c r="I129" s="51">
        <v>55.500000000000007</v>
      </c>
      <c r="J129" s="51">
        <v>30.9</v>
      </c>
      <c r="K129" s="51">
        <v>32.400000000000006</v>
      </c>
      <c r="L129" s="51">
        <v>25.400000000000002</v>
      </c>
      <c r="M129" s="51">
        <v>28.35</v>
      </c>
      <c r="N129" s="39">
        <v>47.1</v>
      </c>
      <c r="O129" s="39">
        <v>49.56666666666667</v>
      </c>
      <c r="P129" s="39">
        <v>47.633333333333333</v>
      </c>
      <c r="Q129" s="39">
        <v>39.616666666666667</v>
      </c>
      <c r="R129" s="39">
        <v>44.616666666666674</v>
      </c>
      <c r="S129" s="39">
        <v>45.133333333333333</v>
      </c>
      <c r="T129" s="39">
        <v>43.300000000000004</v>
      </c>
    </row>
    <row r="130" spans="1:20" ht="15.75" x14ac:dyDescent="0.5">
      <c r="A130" s="12" t="s">
        <v>139</v>
      </c>
      <c r="B130" s="8">
        <v>68.400000000000006</v>
      </c>
      <c r="C130" s="8">
        <v>80.100000000000009</v>
      </c>
      <c r="D130" s="8">
        <v>88.8</v>
      </c>
      <c r="E130" s="8">
        <v>91.8</v>
      </c>
      <c r="F130" s="51">
        <v>67.2</v>
      </c>
      <c r="G130" s="51">
        <v>74.8</v>
      </c>
      <c r="H130" s="51">
        <v>87.1</v>
      </c>
      <c r="I130" s="51">
        <v>89.4</v>
      </c>
      <c r="J130" s="51">
        <v>62.550000000000004</v>
      </c>
      <c r="K130" s="51">
        <v>84.199999999999989</v>
      </c>
      <c r="L130" s="51">
        <v>87.65</v>
      </c>
      <c r="M130" s="51">
        <v>89.75</v>
      </c>
      <c r="N130" s="39">
        <v>66.050000000000011</v>
      </c>
      <c r="O130" s="39">
        <v>79.7</v>
      </c>
      <c r="P130" s="39">
        <v>87.84999999999998</v>
      </c>
      <c r="Q130" s="39">
        <v>90.316666666666663</v>
      </c>
      <c r="R130" s="39">
        <v>67.416666666666671</v>
      </c>
      <c r="S130" s="39">
        <v>76.316666666666677</v>
      </c>
      <c r="T130" s="39">
        <v>82.59999999999998</v>
      </c>
    </row>
    <row r="131" spans="1:20" ht="15.75" x14ac:dyDescent="0.5">
      <c r="A131" s="13" t="s">
        <v>140</v>
      </c>
      <c r="B131" s="8">
        <v>70.7</v>
      </c>
      <c r="C131" s="8">
        <v>57.3</v>
      </c>
      <c r="D131" s="8">
        <v>50.8</v>
      </c>
      <c r="E131" s="8">
        <v>50.2</v>
      </c>
      <c r="F131" s="51">
        <v>76</v>
      </c>
      <c r="G131" s="51">
        <v>71.899999999999991</v>
      </c>
      <c r="H131" s="51">
        <v>54.300000000000004</v>
      </c>
      <c r="I131" s="51">
        <v>49.7</v>
      </c>
      <c r="J131" s="51">
        <v>89.75</v>
      </c>
      <c r="K131" s="51">
        <v>84.449999999999989</v>
      </c>
      <c r="L131" s="51">
        <v>63.7</v>
      </c>
      <c r="M131" s="51">
        <v>63.4</v>
      </c>
      <c r="N131" s="39">
        <v>78.816666666666663</v>
      </c>
      <c r="O131" s="39">
        <v>71.216666666666654</v>
      </c>
      <c r="P131" s="39">
        <v>56.266666666666673</v>
      </c>
      <c r="Q131" s="39">
        <v>54.433333333333337</v>
      </c>
      <c r="R131" s="39">
        <v>73.983333333333334</v>
      </c>
      <c r="S131" s="39">
        <v>66.516666666666666</v>
      </c>
      <c r="T131" s="39">
        <v>56.45000000000001</v>
      </c>
    </row>
    <row r="132" spans="1:20" ht="15.75" x14ac:dyDescent="0.5">
      <c r="A132" s="12" t="s">
        <v>141</v>
      </c>
      <c r="B132" s="8">
        <v>30.9</v>
      </c>
      <c r="C132" s="8">
        <v>32.1</v>
      </c>
      <c r="D132" s="8">
        <v>32.1</v>
      </c>
      <c r="E132" s="8">
        <v>33.900000000000006</v>
      </c>
      <c r="F132" s="51">
        <v>40.9</v>
      </c>
      <c r="G132" s="51">
        <v>60.199999999999996</v>
      </c>
      <c r="H132" s="51">
        <v>42.6</v>
      </c>
      <c r="I132" s="51">
        <v>45</v>
      </c>
      <c r="J132" s="51">
        <v>23.35</v>
      </c>
      <c r="K132" s="51">
        <v>30.950000000000003</v>
      </c>
      <c r="L132" s="51">
        <v>66.900000000000006</v>
      </c>
      <c r="M132" s="51">
        <v>66.95</v>
      </c>
      <c r="N132" s="39">
        <v>31.716666666666669</v>
      </c>
      <c r="O132" s="39">
        <v>41.083333333333336</v>
      </c>
      <c r="P132" s="39">
        <v>47.20000000000001</v>
      </c>
      <c r="Q132" s="39">
        <v>48.616666666666674</v>
      </c>
      <c r="R132" s="39">
        <v>28.600000000000005</v>
      </c>
      <c r="S132" s="39">
        <v>37.31666666666667</v>
      </c>
      <c r="T132" s="39">
        <v>46.833333333333336</v>
      </c>
    </row>
    <row r="133" spans="1:20" ht="15.75" x14ac:dyDescent="0.5">
      <c r="A133" s="13" t="s">
        <v>142</v>
      </c>
      <c r="B133" s="8">
        <v>61.9</v>
      </c>
      <c r="C133" s="8">
        <v>62.5</v>
      </c>
      <c r="D133" s="8">
        <v>60.199999999999996</v>
      </c>
      <c r="E133" s="8">
        <v>55.500000000000007</v>
      </c>
      <c r="F133" s="51">
        <v>54.300000000000004</v>
      </c>
      <c r="G133" s="51">
        <v>62.5</v>
      </c>
      <c r="H133" s="51">
        <v>57.3</v>
      </c>
      <c r="I133" s="51">
        <v>58.4</v>
      </c>
      <c r="J133" s="51">
        <v>76.849999999999994</v>
      </c>
      <c r="K133" s="51">
        <v>75.099999999999994</v>
      </c>
      <c r="L133" s="51">
        <v>70.400000000000006</v>
      </c>
      <c r="M133" s="51">
        <v>67.2</v>
      </c>
      <c r="N133" s="39">
        <v>64.350000000000009</v>
      </c>
      <c r="O133" s="39">
        <v>66.7</v>
      </c>
      <c r="P133" s="39">
        <v>62.633333333333333</v>
      </c>
      <c r="Q133" s="39">
        <v>60.366666666666674</v>
      </c>
      <c r="R133" s="39">
        <v>74.416666666666671</v>
      </c>
      <c r="S133" s="39">
        <v>71.833333333333329</v>
      </c>
      <c r="T133" s="39">
        <v>70.216666666666669</v>
      </c>
    </row>
    <row r="134" spans="1:20" ht="15.75" x14ac:dyDescent="0.5">
      <c r="A134" s="12" t="s">
        <v>143</v>
      </c>
      <c r="B134" s="8">
        <v>34.5</v>
      </c>
      <c r="C134" s="8">
        <v>36.799999999999997</v>
      </c>
      <c r="D134" s="8">
        <v>36.799999999999997</v>
      </c>
      <c r="E134" s="8">
        <v>45</v>
      </c>
      <c r="F134" s="51">
        <v>41.5</v>
      </c>
      <c r="G134" s="51">
        <v>25.7</v>
      </c>
      <c r="H134" s="51">
        <v>19.2</v>
      </c>
      <c r="I134" s="51">
        <v>24.5</v>
      </c>
      <c r="J134" s="51">
        <v>55.2</v>
      </c>
      <c r="K134" s="51">
        <v>38.549999999999997</v>
      </c>
      <c r="L134" s="51">
        <v>37.950000000000003</v>
      </c>
      <c r="M134" s="51">
        <v>39.700000000000003</v>
      </c>
      <c r="N134" s="39">
        <v>43.733333333333327</v>
      </c>
      <c r="O134" s="39">
        <v>33.68333333333333</v>
      </c>
      <c r="P134" s="39">
        <v>31.316666666666666</v>
      </c>
      <c r="Q134" s="39">
        <v>36.4</v>
      </c>
      <c r="R134" s="39">
        <v>46.95000000000001</v>
      </c>
      <c r="S134" s="39">
        <v>41.416666666666664</v>
      </c>
      <c r="T134" s="39">
        <v>40.766666666666666</v>
      </c>
    </row>
    <row r="135" spans="1:20" ht="15.75" x14ac:dyDescent="0.5">
      <c r="A135" s="12" t="s">
        <v>144</v>
      </c>
      <c r="B135" s="8">
        <v>97</v>
      </c>
      <c r="C135" s="8">
        <v>52</v>
      </c>
      <c r="D135" s="8">
        <v>73.599999999999994</v>
      </c>
      <c r="E135" s="8">
        <v>75.400000000000006</v>
      </c>
      <c r="F135" s="51">
        <v>75.400000000000006</v>
      </c>
      <c r="G135" s="51">
        <v>38</v>
      </c>
      <c r="H135" s="51">
        <v>63.1</v>
      </c>
      <c r="I135" s="51">
        <v>76.599999999999994</v>
      </c>
      <c r="J135" s="51">
        <v>52.85</v>
      </c>
      <c r="K135" s="51">
        <v>40.299999999999997</v>
      </c>
      <c r="L135" s="51">
        <v>30.950000000000003</v>
      </c>
      <c r="M135" s="51">
        <v>37.35</v>
      </c>
      <c r="N135" s="39">
        <v>75.083333333333329</v>
      </c>
      <c r="O135" s="39">
        <v>43.433333333333337</v>
      </c>
      <c r="P135" s="39">
        <v>55.883333333333326</v>
      </c>
      <c r="Q135" s="39">
        <v>63.116666666666667</v>
      </c>
      <c r="R135" s="39">
        <v>67.166666666666671</v>
      </c>
      <c r="S135" s="39">
        <v>42.199999999999996</v>
      </c>
      <c r="T135" s="39">
        <v>51.433333333333337</v>
      </c>
    </row>
    <row r="136" spans="1:20" ht="15.75" x14ac:dyDescent="0.5">
      <c r="A136" s="12" t="s">
        <v>145</v>
      </c>
      <c r="B136" s="8">
        <v>46.1</v>
      </c>
      <c r="C136" s="8">
        <v>35</v>
      </c>
      <c r="D136" s="8">
        <v>27.400000000000002</v>
      </c>
      <c r="E136" s="8">
        <v>23.3</v>
      </c>
      <c r="F136" s="51">
        <v>49.7</v>
      </c>
      <c r="G136" s="51">
        <v>46.1</v>
      </c>
      <c r="H136" s="51">
        <v>30.4</v>
      </c>
      <c r="I136" s="51">
        <v>17.5</v>
      </c>
      <c r="J136" s="51">
        <v>55.2</v>
      </c>
      <c r="K136" s="51">
        <v>54.35</v>
      </c>
      <c r="L136" s="51">
        <v>54.35</v>
      </c>
      <c r="M136" s="51">
        <v>51.400000000000006</v>
      </c>
      <c r="N136" s="39">
        <v>50.333333333333336</v>
      </c>
      <c r="O136" s="39">
        <v>45.15</v>
      </c>
      <c r="P136" s="39">
        <v>37.383333333333333</v>
      </c>
      <c r="Q136" s="39">
        <v>30.733333333333334</v>
      </c>
      <c r="R136" s="39">
        <v>48.466666666666669</v>
      </c>
      <c r="S136" s="39">
        <v>43.300000000000004</v>
      </c>
      <c r="T136" s="39">
        <v>40.65</v>
      </c>
    </row>
    <row r="137" spans="1:20" ht="15.75" x14ac:dyDescent="0.5">
      <c r="A137" s="12" t="s">
        <v>146</v>
      </c>
      <c r="B137" s="8">
        <v>73</v>
      </c>
      <c r="C137" s="8">
        <v>78.900000000000006</v>
      </c>
      <c r="D137" s="8">
        <v>78.3</v>
      </c>
      <c r="E137" s="8">
        <v>56.100000000000009</v>
      </c>
      <c r="F137" s="51">
        <v>23.9</v>
      </c>
      <c r="G137" s="51">
        <v>30.4</v>
      </c>
      <c r="H137" s="51">
        <v>16.900000000000002</v>
      </c>
      <c r="I137" s="51">
        <v>9.9</v>
      </c>
      <c r="J137" s="51">
        <v>80.650000000000006</v>
      </c>
      <c r="K137" s="51">
        <v>49.95</v>
      </c>
      <c r="L137" s="51">
        <v>53.150000000000006</v>
      </c>
      <c r="M137" s="51">
        <v>52.850000000000009</v>
      </c>
      <c r="N137" s="39">
        <v>59.183333333333337</v>
      </c>
      <c r="O137" s="39">
        <v>53.083333333333336</v>
      </c>
      <c r="P137" s="39">
        <v>49.45000000000001</v>
      </c>
      <c r="Q137" s="39">
        <v>39.616666666666674</v>
      </c>
      <c r="R137" s="39">
        <v>65.8</v>
      </c>
      <c r="S137" s="39">
        <v>58.966666666666669</v>
      </c>
      <c r="T137" s="39">
        <v>54.483333333333327</v>
      </c>
    </row>
    <row r="138" spans="1:20" ht="15.75" x14ac:dyDescent="0.5">
      <c r="A138" s="6" t="s">
        <v>147</v>
      </c>
      <c r="B138" s="8">
        <v>14.000000000000002</v>
      </c>
      <c r="C138" s="8">
        <v>9.3000000000000007</v>
      </c>
      <c r="D138" s="8">
        <v>9.9</v>
      </c>
      <c r="E138" s="8">
        <v>9.3000000000000007</v>
      </c>
      <c r="F138" s="51">
        <v>26.900000000000002</v>
      </c>
      <c r="G138" s="51">
        <v>32.1</v>
      </c>
      <c r="H138" s="51">
        <v>34.5</v>
      </c>
      <c r="I138" s="51">
        <v>27.400000000000002</v>
      </c>
      <c r="J138" s="51">
        <v>18.100000000000001</v>
      </c>
      <c r="K138" s="51">
        <v>22.200000000000003</v>
      </c>
      <c r="L138" s="51">
        <v>31.200000000000003</v>
      </c>
      <c r="M138" s="51">
        <v>29.8</v>
      </c>
      <c r="N138" s="39">
        <v>19.666666666666668</v>
      </c>
      <c r="O138" s="39">
        <v>21.200000000000003</v>
      </c>
      <c r="P138" s="39">
        <v>25.2</v>
      </c>
      <c r="Q138" s="39">
        <v>22.166666666666668</v>
      </c>
      <c r="R138" s="39">
        <v>13.133333333333333</v>
      </c>
      <c r="S138" s="39">
        <v>12.666666666666666</v>
      </c>
      <c r="T138" s="39">
        <v>17.8</v>
      </c>
    </row>
    <row r="139" spans="1:20" ht="15.75" x14ac:dyDescent="0.5">
      <c r="A139" s="12" t="s">
        <v>148</v>
      </c>
      <c r="B139" s="8">
        <v>28.000000000000004</v>
      </c>
      <c r="C139" s="8">
        <v>29.2</v>
      </c>
      <c r="D139" s="8">
        <v>26.900000000000002</v>
      </c>
      <c r="E139" s="8">
        <v>16.900000000000002</v>
      </c>
      <c r="F139" s="51">
        <v>43.2</v>
      </c>
      <c r="G139" s="51">
        <v>28.000000000000004</v>
      </c>
      <c r="H139" s="51">
        <v>29.2</v>
      </c>
      <c r="I139" s="51">
        <v>28.599999999999998</v>
      </c>
      <c r="J139" s="51">
        <v>14.136046511627908</v>
      </c>
      <c r="K139" s="51">
        <v>11.05</v>
      </c>
      <c r="L139" s="51">
        <v>12.25</v>
      </c>
      <c r="M139" s="51">
        <v>11.65</v>
      </c>
      <c r="N139" s="39">
        <v>28.445348837209306</v>
      </c>
      <c r="O139" s="39">
        <v>22.75</v>
      </c>
      <c r="P139" s="39">
        <v>22.783333333333331</v>
      </c>
      <c r="Q139" s="39">
        <v>19.05</v>
      </c>
      <c r="R139" s="39">
        <v>22.900000000000002</v>
      </c>
      <c r="S139" s="39">
        <v>20.333333333333332</v>
      </c>
      <c r="T139" s="39">
        <v>20.45</v>
      </c>
    </row>
    <row r="140" spans="1:20" ht="15.75" x14ac:dyDescent="0.5">
      <c r="A140" s="12" t="s">
        <v>149</v>
      </c>
      <c r="B140" s="8">
        <v>18.7</v>
      </c>
      <c r="C140" s="8">
        <v>28.599999999999998</v>
      </c>
      <c r="D140" s="8">
        <v>23.9</v>
      </c>
      <c r="E140" s="8">
        <v>29.799999999999997</v>
      </c>
      <c r="F140" s="51">
        <v>7.0000000000000009</v>
      </c>
      <c r="G140" s="51">
        <v>12.8</v>
      </c>
      <c r="H140" s="51">
        <v>12.2</v>
      </c>
      <c r="I140" s="51">
        <v>29.799999999999997</v>
      </c>
      <c r="J140" s="51">
        <v>7.0860465116279077</v>
      </c>
      <c r="K140" s="51">
        <v>8.1</v>
      </c>
      <c r="L140" s="51">
        <v>13.7</v>
      </c>
      <c r="M140" s="51">
        <v>13.7</v>
      </c>
      <c r="N140" s="39">
        <v>10.928682170542636</v>
      </c>
      <c r="O140" s="39">
        <v>16.5</v>
      </c>
      <c r="P140" s="39">
        <v>16.599999999999998</v>
      </c>
      <c r="Q140" s="39">
        <v>24.433333333333334</v>
      </c>
      <c r="R140" s="39">
        <v>11.116666666666667</v>
      </c>
      <c r="S140" s="39">
        <v>16.5</v>
      </c>
      <c r="T140" s="39">
        <v>18.833333333333332</v>
      </c>
    </row>
    <row r="141" spans="1:20" ht="15.75" x14ac:dyDescent="0.5">
      <c r="A141" s="6" t="s">
        <v>263</v>
      </c>
      <c r="B141" s="8">
        <v>96.399999999999991</v>
      </c>
      <c r="C141" s="8">
        <v>97.6</v>
      </c>
      <c r="D141" s="8">
        <v>92.9</v>
      </c>
      <c r="E141" s="8">
        <v>96.399999999999991</v>
      </c>
      <c r="F141" s="51">
        <v>98.2</v>
      </c>
      <c r="G141" s="51">
        <v>93.5</v>
      </c>
      <c r="H141" s="51">
        <v>71.899999999999991</v>
      </c>
      <c r="I141" s="51">
        <v>75.400000000000006</v>
      </c>
      <c r="J141" s="51">
        <v>79.8</v>
      </c>
      <c r="K141" s="51">
        <v>68.7</v>
      </c>
      <c r="L141" s="51">
        <v>74.55</v>
      </c>
      <c r="M141" s="51">
        <v>75.099999999999994</v>
      </c>
      <c r="N141" s="39">
        <v>91.466666666666654</v>
      </c>
      <c r="O141" s="39">
        <v>86.600000000000009</v>
      </c>
      <c r="P141" s="39">
        <v>79.783333333333346</v>
      </c>
      <c r="Q141" s="39">
        <v>82.3</v>
      </c>
      <c r="R141" s="39">
        <v>90.916666666666671</v>
      </c>
      <c r="S141" s="39">
        <v>88.5</v>
      </c>
      <c r="T141" s="39">
        <v>86.083333333333329</v>
      </c>
    </row>
    <row r="142" spans="1:20" ht="15.75" x14ac:dyDescent="0.5">
      <c r="A142" s="12" t="s">
        <v>152</v>
      </c>
      <c r="B142" s="8">
        <v>22.8</v>
      </c>
      <c r="C142" s="8">
        <v>24.5</v>
      </c>
      <c r="D142" s="8">
        <v>26.3</v>
      </c>
      <c r="E142" s="8">
        <v>26.3</v>
      </c>
      <c r="F142" s="51">
        <v>17.5</v>
      </c>
      <c r="G142" s="51">
        <v>16.3</v>
      </c>
      <c r="H142" s="51">
        <v>14.6</v>
      </c>
      <c r="I142" s="51">
        <v>9.3000000000000007</v>
      </c>
      <c r="J142" s="51">
        <v>54.05</v>
      </c>
      <c r="K142" s="51">
        <v>60.75</v>
      </c>
      <c r="L142" s="51">
        <v>64.55</v>
      </c>
      <c r="M142" s="51">
        <v>65.150000000000006</v>
      </c>
      <c r="N142" s="39">
        <v>31.45</v>
      </c>
      <c r="O142" s="39">
        <v>33.85</v>
      </c>
      <c r="P142" s="39">
        <v>35.15</v>
      </c>
      <c r="Q142" s="39">
        <v>33.583333333333336</v>
      </c>
      <c r="R142" s="39">
        <v>34.75</v>
      </c>
      <c r="S142" s="39">
        <v>39.566666666666663</v>
      </c>
      <c r="T142" s="39">
        <v>40.4</v>
      </c>
    </row>
    <row r="143" spans="1:20" ht="15.75" x14ac:dyDescent="0.5">
      <c r="A143" s="12" t="s">
        <v>153</v>
      </c>
      <c r="B143" s="8">
        <v>26.900000000000002</v>
      </c>
      <c r="C143" s="8">
        <v>18.099999999999998</v>
      </c>
      <c r="D143" s="8">
        <v>19.2</v>
      </c>
      <c r="E143" s="8">
        <v>19.8</v>
      </c>
      <c r="F143" s="51">
        <v>43.8</v>
      </c>
      <c r="G143" s="51">
        <v>27.400000000000002</v>
      </c>
      <c r="H143" s="51">
        <v>13.4</v>
      </c>
      <c r="I143" s="51">
        <v>19.2</v>
      </c>
      <c r="J143" s="51">
        <v>18.649999999999999</v>
      </c>
      <c r="K143" s="51">
        <v>16</v>
      </c>
      <c r="L143" s="51">
        <v>24.799999999999997</v>
      </c>
      <c r="M143" s="51">
        <v>22.15</v>
      </c>
      <c r="N143" s="39">
        <v>29.783333333333331</v>
      </c>
      <c r="O143" s="39">
        <v>20.5</v>
      </c>
      <c r="P143" s="39">
        <v>19.133333333333333</v>
      </c>
      <c r="Q143" s="39">
        <v>20.383333333333333</v>
      </c>
      <c r="R143" s="39">
        <v>24.016666666666666</v>
      </c>
      <c r="S143" s="39">
        <v>20.05</v>
      </c>
      <c r="T143" s="39">
        <v>18.216666666666665</v>
      </c>
    </row>
    <row r="144" spans="1:20" ht="15.75" x14ac:dyDescent="0.5">
      <c r="A144" s="6" t="s">
        <v>154</v>
      </c>
      <c r="B144" s="8">
        <v>94.372093023255815</v>
      </c>
      <c r="C144" s="8">
        <v>70.972093023255809</v>
      </c>
      <c r="D144" s="8">
        <v>87.1</v>
      </c>
      <c r="E144" s="8">
        <v>90.600000000000009</v>
      </c>
      <c r="F144" s="51">
        <v>98.8</v>
      </c>
      <c r="G144" s="51">
        <v>98.8</v>
      </c>
      <c r="H144" s="51">
        <v>98.2</v>
      </c>
      <c r="I144" s="51">
        <v>88.3</v>
      </c>
      <c r="J144" s="51">
        <v>41.45</v>
      </c>
      <c r="K144" s="51">
        <v>42.65</v>
      </c>
      <c r="L144" s="51">
        <v>77.75</v>
      </c>
      <c r="M144" s="51">
        <v>76.849999999999994</v>
      </c>
      <c r="N144" s="39">
        <v>78.207364341085267</v>
      </c>
      <c r="O144" s="39">
        <v>70.807364341085275</v>
      </c>
      <c r="P144" s="39">
        <v>87.683333333333337</v>
      </c>
      <c r="Q144" s="39">
        <v>85.25</v>
      </c>
      <c r="R144" s="39">
        <v>88.316666666666663</v>
      </c>
      <c r="S144" s="39">
        <v>81.166666666666671</v>
      </c>
      <c r="T144" s="39">
        <v>88.75</v>
      </c>
    </row>
    <row r="145" spans="1:20" ht="15.75" x14ac:dyDescent="0.5">
      <c r="A145" s="12" t="s">
        <v>155</v>
      </c>
      <c r="B145" s="8">
        <v>11.600000000000001</v>
      </c>
      <c r="C145" s="8">
        <v>11.600000000000001</v>
      </c>
      <c r="D145" s="8">
        <v>15.2</v>
      </c>
      <c r="E145" s="8">
        <v>12.8</v>
      </c>
      <c r="F145" s="51">
        <v>8.6999999999999993</v>
      </c>
      <c r="G145" s="51">
        <v>8.1</v>
      </c>
      <c r="H145" s="51">
        <v>19.8</v>
      </c>
      <c r="I145" s="51">
        <v>16.3</v>
      </c>
      <c r="J145" s="51">
        <v>15.75</v>
      </c>
      <c r="K145" s="51">
        <v>13.100000000000001</v>
      </c>
      <c r="L145" s="51">
        <v>19.55</v>
      </c>
      <c r="M145" s="51">
        <v>18.100000000000001</v>
      </c>
      <c r="N145" s="39">
        <v>12.016666666666666</v>
      </c>
      <c r="O145" s="39">
        <v>10.933333333333335</v>
      </c>
      <c r="P145" s="39">
        <v>18.183333333333334</v>
      </c>
      <c r="Q145" s="39">
        <v>15.733333333333334</v>
      </c>
      <c r="R145" s="39">
        <v>10.983333333333334</v>
      </c>
      <c r="S145" s="39">
        <v>10.200000000000001</v>
      </c>
      <c r="T145" s="39">
        <v>14.5</v>
      </c>
    </row>
    <row r="146" spans="1:20" ht="15.75" x14ac:dyDescent="0.5">
      <c r="A146" s="12" t="s">
        <v>156</v>
      </c>
      <c r="B146" s="8">
        <v>28.599999999999998</v>
      </c>
      <c r="C146" s="8">
        <v>45.6</v>
      </c>
      <c r="D146" s="8">
        <v>39.700000000000003</v>
      </c>
      <c r="E146" s="8">
        <v>56.699999999999996</v>
      </c>
      <c r="F146" s="51">
        <v>48.5</v>
      </c>
      <c r="G146" s="51">
        <v>54.900000000000006</v>
      </c>
      <c r="H146" s="51">
        <v>32.700000000000003</v>
      </c>
      <c r="I146" s="51">
        <v>50.2</v>
      </c>
      <c r="J146" s="51">
        <v>42.95</v>
      </c>
      <c r="K146" s="51">
        <v>52.900000000000006</v>
      </c>
      <c r="L146" s="51">
        <v>59.900000000000006</v>
      </c>
      <c r="M146" s="51">
        <v>57.85</v>
      </c>
      <c r="N146" s="39">
        <v>40.016666666666666</v>
      </c>
      <c r="O146" s="39">
        <v>51.133333333333333</v>
      </c>
      <c r="P146" s="39">
        <v>44.1</v>
      </c>
      <c r="Q146" s="39">
        <v>54.916666666666664</v>
      </c>
      <c r="R146" s="39">
        <v>45.15</v>
      </c>
      <c r="S146" s="39">
        <v>55.25</v>
      </c>
      <c r="T146" s="39">
        <v>53.583333333333336</v>
      </c>
    </row>
    <row r="147" spans="1:20" ht="15.75" x14ac:dyDescent="0.5">
      <c r="A147" s="13" t="s">
        <v>157</v>
      </c>
      <c r="B147" s="8">
        <v>94.372093023255815</v>
      </c>
      <c r="C147" s="8">
        <v>70.972093023255809</v>
      </c>
      <c r="D147" s="8">
        <v>63.1</v>
      </c>
      <c r="E147" s="8">
        <v>54.300000000000004</v>
      </c>
      <c r="F147" s="51">
        <v>98.8</v>
      </c>
      <c r="G147" s="51">
        <v>98.8</v>
      </c>
      <c r="H147" s="51">
        <v>88.8</v>
      </c>
      <c r="I147" s="51">
        <v>69</v>
      </c>
      <c r="J147" s="51">
        <v>58.75</v>
      </c>
      <c r="K147" s="51">
        <v>57.25</v>
      </c>
      <c r="L147" s="51">
        <v>65.75</v>
      </c>
      <c r="M147" s="51">
        <v>64.25</v>
      </c>
      <c r="N147" s="39">
        <v>83.974031007751933</v>
      </c>
      <c r="O147" s="39">
        <v>75.674031007751935</v>
      </c>
      <c r="P147" s="39">
        <v>72.55</v>
      </c>
      <c r="Q147" s="39">
        <v>62.516666666666673</v>
      </c>
      <c r="R147" s="39">
        <v>83.166666666666671</v>
      </c>
      <c r="S147" s="39">
        <v>75.63333333333334</v>
      </c>
      <c r="T147" s="39">
        <v>72.399999999999991</v>
      </c>
    </row>
    <row r="148" spans="1:20" ht="15.75" x14ac:dyDescent="0.5">
      <c r="A148" s="12" t="s">
        <v>158</v>
      </c>
      <c r="B148" s="8">
        <v>22.2</v>
      </c>
      <c r="C148" s="8">
        <v>23.9</v>
      </c>
      <c r="D148" s="8">
        <v>30.4</v>
      </c>
      <c r="E148" s="8">
        <v>32.1</v>
      </c>
      <c r="F148" s="51">
        <v>40.300000000000004</v>
      </c>
      <c r="G148" s="51">
        <v>32.700000000000003</v>
      </c>
      <c r="H148" s="51">
        <v>32.1</v>
      </c>
      <c r="I148" s="51">
        <v>33.900000000000006</v>
      </c>
      <c r="J148" s="51">
        <v>58.099999999999994</v>
      </c>
      <c r="K148" s="51">
        <v>56.1</v>
      </c>
      <c r="L148" s="51">
        <v>53.2</v>
      </c>
      <c r="M148" s="51">
        <v>55.2</v>
      </c>
      <c r="N148" s="39">
        <v>40.199999999999996</v>
      </c>
      <c r="O148" s="39">
        <v>37.56666666666667</v>
      </c>
      <c r="P148" s="39">
        <v>38.56666666666667</v>
      </c>
      <c r="Q148" s="39">
        <v>40.4</v>
      </c>
      <c r="R148" s="39">
        <v>41.199999999999996</v>
      </c>
      <c r="S148" s="39">
        <v>42.35</v>
      </c>
      <c r="T148" s="39">
        <v>47.133333333333333</v>
      </c>
    </row>
    <row r="149" spans="1:20" ht="15.75" x14ac:dyDescent="0.5">
      <c r="A149" s="12" t="s">
        <v>159</v>
      </c>
      <c r="B149" s="8">
        <v>0.5</v>
      </c>
      <c r="C149" s="8">
        <v>0.5</v>
      </c>
      <c r="D149" s="8">
        <v>0.5</v>
      </c>
      <c r="E149" s="8">
        <v>0.5</v>
      </c>
      <c r="F149" s="51">
        <v>0</v>
      </c>
      <c r="G149" s="51">
        <v>0.5</v>
      </c>
      <c r="H149" s="51">
        <v>5.8000000000000007</v>
      </c>
      <c r="I149" s="51">
        <v>5.8000000000000007</v>
      </c>
      <c r="J149" s="51">
        <v>15.15</v>
      </c>
      <c r="K149" s="51">
        <v>25.7</v>
      </c>
      <c r="L149" s="51">
        <v>21.6</v>
      </c>
      <c r="M149" s="51">
        <v>22.5</v>
      </c>
      <c r="N149" s="39">
        <v>5.2166666666666668</v>
      </c>
      <c r="O149" s="39">
        <v>8.9</v>
      </c>
      <c r="P149" s="39">
        <v>9.3000000000000007</v>
      </c>
      <c r="Q149" s="39">
        <v>9.6</v>
      </c>
      <c r="R149" s="39">
        <v>6.833333333333333</v>
      </c>
      <c r="S149" s="39">
        <v>10.116666666666665</v>
      </c>
      <c r="T149" s="39">
        <v>8.7166666666666668</v>
      </c>
    </row>
    <row r="150" spans="1:20" ht="15.75" x14ac:dyDescent="0.5">
      <c r="A150" s="12" t="s">
        <v>160</v>
      </c>
      <c r="B150" s="8">
        <v>2.2999999999999998</v>
      </c>
      <c r="C150" s="8">
        <v>2.9000000000000004</v>
      </c>
      <c r="D150" s="8">
        <v>2.9000000000000004</v>
      </c>
      <c r="E150" s="8">
        <v>3.5000000000000004</v>
      </c>
      <c r="F150" s="51">
        <v>1.0999999999999999</v>
      </c>
      <c r="G150" s="51">
        <v>1.0999999999999999</v>
      </c>
      <c r="H150" s="51">
        <v>0.5</v>
      </c>
      <c r="I150" s="51">
        <v>1.0999999999999999</v>
      </c>
      <c r="J150" s="51">
        <v>18.7</v>
      </c>
      <c r="K150" s="51">
        <v>20.149999999999999</v>
      </c>
      <c r="L150" s="51">
        <v>27.15</v>
      </c>
      <c r="M150" s="51">
        <v>25.4</v>
      </c>
      <c r="N150" s="39">
        <v>7.3666666666666663</v>
      </c>
      <c r="O150" s="39">
        <v>8.0499999999999989</v>
      </c>
      <c r="P150" s="39">
        <v>10.183333333333332</v>
      </c>
      <c r="Q150" s="39">
        <v>10</v>
      </c>
      <c r="R150" s="39">
        <v>11.700000000000001</v>
      </c>
      <c r="S150" s="39">
        <v>12.5</v>
      </c>
      <c r="T150" s="39">
        <v>16.616666666666667</v>
      </c>
    </row>
    <row r="151" spans="1:20" ht="15.75" x14ac:dyDescent="0.5">
      <c r="A151" s="13" t="s">
        <v>161</v>
      </c>
      <c r="B151" s="8">
        <v>98.2</v>
      </c>
      <c r="C151" s="8">
        <v>98.2</v>
      </c>
      <c r="D151" s="8">
        <v>98.8</v>
      </c>
      <c r="E151" s="8">
        <v>98.2</v>
      </c>
      <c r="F151" s="51">
        <v>71.899999999999991</v>
      </c>
      <c r="G151" s="51">
        <v>92.9</v>
      </c>
      <c r="H151" s="51">
        <v>100</v>
      </c>
      <c r="I151" s="51">
        <v>99.4</v>
      </c>
      <c r="J151" s="51">
        <v>73.05</v>
      </c>
      <c r="K151" s="51">
        <v>73.05</v>
      </c>
      <c r="L151" s="51">
        <v>84.15</v>
      </c>
      <c r="M151" s="51">
        <v>83.55</v>
      </c>
      <c r="N151" s="39">
        <v>81.05</v>
      </c>
      <c r="O151" s="39">
        <v>88.050000000000011</v>
      </c>
      <c r="P151" s="39">
        <v>94.316666666666677</v>
      </c>
      <c r="Q151" s="39">
        <v>93.716666666666683</v>
      </c>
      <c r="R151" s="39">
        <v>85.033333333333346</v>
      </c>
      <c r="S151" s="39">
        <v>88.45</v>
      </c>
      <c r="T151" s="39">
        <v>94.733333333333334</v>
      </c>
    </row>
    <row r="152" spans="1:20" ht="15.75" x14ac:dyDescent="0.5">
      <c r="A152" s="12" t="s">
        <v>162</v>
      </c>
      <c r="B152" s="8">
        <v>35.6</v>
      </c>
      <c r="C152" s="8">
        <v>27.400000000000002</v>
      </c>
      <c r="D152" s="8">
        <v>25.7</v>
      </c>
      <c r="E152" s="8">
        <v>21</v>
      </c>
      <c r="F152" s="51">
        <v>36.799999999999997</v>
      </c>
      <c r="G152" s="51">
        <v>29.799999999999997</v>
      </c>
      <c r="H152" s="51">
        <v>26.900000000000002</v>
      </c>
      <c r="I152" s="51">
        <v>19.8</v>
      </c>
      <c r="J152" s="51">
        <v>23.786046511627909</v>
      </c>
      <c r="K152" s="51">
        <v>30.65</v>
      </c>
      <c r="L152" s="51">
        <v>33.300000000000004</v>
      </c>
      <c r="M152" s="51">
        <v>32.450000000000003</v>
      </c>
      <c r="N152" s="39">
        <v>32.062015503875976</v>
      </c>
      <c r="O152" s="39">
        <v>29.283333333333331</v>
      </c>
      <c r="P152" s="39">
        <v>28.633333333333336</v>
      </c>
      <c r="Q152" s="39">
        <v>24.416666666666668</v>
      </c>
      <c r="R152" s="39">
        <v>26.783333333333331</v>
      </c>
      <c r="S152" s="39">
        <v>22.783333333333331</v>
      </c>
      <c r="T152" s="39">
        <v>21.283333333333335</v>
      </c>
    </row>
    <row r="153" spans="1:20" ht="15.75" x14ac:dyDescent="0.5">
      <c r="A153" s="12" t="s">
        <v>163</v>
      </c>
      <c r="B153" s="8">
        <v>92.300000000000011</v>
      </c>
      <c r="C153" s="8">
        <v>96.399999999999991</v>
      </c>
      <c r="D153" s="8">
        <v>97</v>
      </c>
      <c r="E153" s="8">
        <v>95.3</v>
      </c>
      <c r="F153" s="51">
        <v>85.3</v>
      </c>
      <c r="G153" s="51">
        <v>91.2</v>
      </c>
      <c r="H153" s="51">
        <v>97.6</v>
      </c>
      <c r="I153" s="51">
        <v>92.9</v>
      </c>
      <c r="J153" s="51">
        <v>58.75</v>
      </c>
      <c r="K153" s="51">
        <v>57.85</v>
      </c>
      <c r="L153" s="51">
        <v>58.7</v>
      </c>
      <c r="M153" s="51">
        <v>56.4</v>
      </c>
      <c r="N153" s="39">
        <v>78.783333333333346</v>
      </c>
      <c r="O153" s="39">
        <v>81.816666666666663</v>
      </c>
      <c r="P153" s="39">
        <v>84.433333333333337</v>
      </c>
      <c r="Q153" s="39">
        <v>81.533333333333331</v>
      </c>
      <c r="R153" s="39">
        <v>77.100000000000009</v>
      </c>
      <c r="S153" s="39">
        <v>83.316666666666677</v>
      </c>
      <c r="T153" s="39">
        <v>82.45</v>
      </c>
    </row>
    <row r="154" spans="1:20" ht="15.75" x14ac:dyDescent="0.5">
      <c r="A154" s="12" t="s">
        <v>164</v>
      </c>
      <c r="B154" s="8">
        <v>36.199999999999996</v>
      </c>
      <c r="C154" s="8">
        <v>40.9</v>
      </c>
      <c r="D154" s="8">
        <v>34.5</v>
      </c>
      <c r="E154" s="8">
        <v>30.4</v>
      </c>
      <c r="F154" s="51">
        <v>30.9</v>
      </c>
      <c r="G154" s="51">
        <v>45.6</v>
      </c>
      <c r="H154" s="51">
        <v>47.3</v>
      </c>
      <c r="I154" s="51">
        <v>43.8</v>
      </c>
      <c r="J154" s="51">
        <v>45</v>
      </c>
      <c r="K154" s="51">
        <v>49.65</v>
      </c>
      <c r="L154" s="51">
        <v>68.95</v>
      </c>
      <c r="M154" s="51">
        <v>70.45</v>
      </c>
      <c r="N154" s="39">
        <v>37.366666666666667</v>
      </c>
      <c r="O154" s="39">
        <v>45.383333333333333</v>
      </c>
      <c r="P154" s="39">
        <v>50.25</v>
      </c>
      <c r="Q154" s="39">
        <v>48.216666666666661</v>
      </c>
      <c r="R154" s="39">
        <v>44.066666666666663</v>
      </c>
      <c r="S154" s="39">
        <v>46.716666666666661</v>
      </c>
      <c r="T154" s="39">
        <v>50.15</v>
      </c>
    </row>
    <row r="155" spans="1:20" ht="15.75" x14ac:dyDescent="0.5">
      <c r="A155" s="16" t="s">
        <v>165</v>
      </c>
      <c r="B155" s="8">
        <v>57.8</v>
      </c>
      <c r="C155" s="8">
        <v>53.800000000000004</v>
      </c>
      <c r="D155" s="8">
        <v>73</v>
      </c>
      <c r="E155" s="8">
        <v>70.099999999999994</v>
      </c>
      <c r="F155" s="51">
        <v>56.699999999999996</v>
      </c>
      <c r="G155" s="51">
        <v>61.9</v>
      </c>
      <c r="H155" s="51">
        <v>90.600000000000009</v>
      </c>
      <c r="I155" s="51">
        <v>94.1</v>
      </c>
      <c r="J155" s="51">
        <v>63.099999999999994</v>
      </c>
      <c r="K155" s="51">
        <v>67.2</v>
      </c>
      <c r="L155" s="51">
        <v>72.5</v>
      </c>
      <c r="M155" s="51">
        <v>70.45</v>
      </c>
      <c r="N155" s="39">
        <v>59.199999999999996</v>
      </c>
      <c r="O155" s="39">
        <v>60.966666666666669</v>
      </c>
      <c r="P155" s="39">
        <v>78.7</v>
      </c>
      <c r="Q155" s="39">
        <v>78.216666666666654</v>
      </c>
      <c r="R155" s="39">
        <v>47.166666666666664</v>
      </c>
      <c r="S155" s="39">
        <v>54.783333333333339</v>
      </c>
      <c r="T155" s="39">
        <v>74.3</v>
      </c>
    </row>
    <row r="156" spans="1:20" ht="15.75" x14ac:dyDescent="0.5">
      <c r="A156" s="17" t="s">
        <v>166</v>
      </c>
      <c r="B156" s="8">
        <v>49.7</v>
      </c>
      <c r="C156" s="8">
        <v>56.699999999999996</v>
      </c>
      <c r="D156" s="8">
        <v>28.000000000000004</v>
      </c>
      <c r="E156" s="8">
        <v>26.900000000000002</v>
      </c>
      <c r="F156" s="51">
        <v>74.2</v>
      </c>
      <c r="G156" s="51">
        <v>77.100000000000009</v>
      </c>
      <c r="H156" s="51">
        <v>37.4</v>
      </c>
      <c r="I156" s="51">
        <v>26.3</v>
      </c>
      <c r="J156" s="51">
        <v>73.900000000000006</v>
      </c>
      <c r="K156" s="51">
        <v>76.849999999999994</v>
      </c>
      <c r="L156" s="51">
        <v>43.55</v>
      </c>
      <c r="M156" s="51">
        <v>42.050000000000004</v>
      </c>
      <c r="N156" s="39">
        <v>65.933333333333337</v>
      </c>
      <c r="O156" s="39">
        <v>70.216666666666669</v>
      </c>
      <c r="P156" s="39">
        <v>36.31666666666667</v>
      </c>
      <c r="Q156" s="39">
        <v>31.75</v>
      </c>
      <c r="R156" s="39">
        <v>63.316666666666663</v>
      </c>
      <c r="S156" s="39">
        <v>68.466666666666654</v>
      </c>
      <c r="T156" s="39">
        <v>35.583333333333336</v>
      </c>
    </row>
    <row r="157" spans="1:20" ht="15.75" x14ac:dyDescent="0.5">
      <c r="A157" s="12" t="s">
        <v>167</v>
      </c>
      <c r="B157" s="8">
        <v>29.2</v>
      </c>
      <c r="C157" s="8">
        <v>29.799999999999997</v>
      </c>
      <c r="D157" s="8">
        <v>37.4</v>
      </c>
      <c r="E157" s="8">
        <v>35.6</v>
      </c>
      <c r="F157" s="51">
        <v>95.3</v>
      </c>
      <c r="G157" s="51">
        <v>61.4</v>
      </c>
      <c r="H157" s="51">
        <v>50.2</v>
      </c>
      <c r="I157" s="51">
        <v>42.6</v>
      </c>
      <c r="J157" s="51">
        <v>60.75</v>
      </c>
      <c r="K157" s="51">
        <v>49.35</v>
      </c>
      <c r="L157" s="51">
        <v>45.9</v>
      </c>
      <c r="M157" s="51">
        <v>45.25</v>
      </c>
      <c r="N157" s="39">
        <v>61.75</v>
      </c>
      <c r="O157" s="39">
        <v>46.849999999999994</v>
      </c>
      <c r="P157" s="39">
        <v>44.5</v>
      </c>
      <c r="Q157" s="39">
        <v>41.15</v>
      </c>
      <c r="R157" s="39">
        <v>63.183333333333337</v>
      </c>
      <c r="S157" s="39">
        <v>49.333333333333336</v>
      </c>
      <c r="T157" s="39">
        <v>49.216666666666661</v>
      </c>
    </row>
    <row r="158" spans="1:20" ht="15.75" x14ac:dyDescent="0.5">
      <c r="A158" s="12" t="s">
        <v>168</v>
      </c>
      <c r="B158" s="8">
        <v>87.1</v>
      </c>
      <c r="C158" s="8">
        <v>81.2</v>
      </c>
      <c r="D158" s="8">
        <v>80.100000000000009</v>
      </c>
      <c r="E158" s="8">
        <v>80.7</v>
      </c>
      <c r="F158" s="51">
        <v>34.5</v>
      </c>
      <c r="G158" s="51">
        <v>35.6</v>
      </c>
      <c r="H158" s="51">
        <v>35</v>
      </c>
      <c r="I158" s="51">
        <v>32.700000000000003</v>
      </c>
      <c r="J158" s="51">
        <v>61.349999999999994</v>
      </c>
      <c r="K158" s="51">
        <v>66.3</v>
      </c>
      <c r="L158" s="51">
        <v>56.95</v>
      </c>
      <c r="M158" s="51">
        <v>54.050000000000011</v>
      </c>
      <c r="N158" s="39">
        <v>60.983333333333327</v>
      </c>
      <c r="O158" s="39">
        <v>61.033333333333339</v>
      </c>
      <c r="P158" s="39">
        <v>57.35</v>
      </c>
      <c r="Q158" s="39">
        <v>55.81666666666667</v>
      </c>
      <c r="R158" s="39">
        <v>67.36666666666666</v>
      </c>
      <c r="S158" s="39">
        <v>62.449999999999989</v>
      </c>
      <c r="T158" s="39">
        <v>60.016666666666673</v>
      </c>
    </row>
    <row r="159" spans="1:20" ht="15.75" x14ac:dyDescent="0.5">
      <c r="A159" s="12" t="s">
        <v>169</v>
      </c>
      <c r="B159" s="8">
        <v>18.099999999999998</v>
      </c>
      <c r="C159" s="8">
        <v>15.7</v>
      </c>
      <c r="D159" s="8">
        <v>16.900000000000002</v>
      </c>
      <c r="E159" s="8">
        <v>14.6</v>
      </c>
      <c r="F159" s="51">
        <v>27.400000000000002</v>
      </c>
      <c r="G159" s="51">
        <v>26.900000000000002</v>
      </c>
      <c r="H159" s="51">
        <v>9.3000000000000007</v>
      </c>
      <c r="I159" s="51">
        <v>5.2</v>
      </c>
      <c r="J159" s="51">
        <v>45.9</v>
      </c>
      <c r="K159" s="51">
        <v>52.6</v>
      </c>
      <c r="L159" s="51">
        <v>47.65</v>
      </c>
      <c r="M159" s="51">
        <v>49.400000000000006</v>
      </c>
      <c r="N159" s="39">
        <v>30.466666666666669</v>
      </c>
      <c r="O159" s="39">
        <v>31.733333333333334</v>
      </c>
      <c r="P159" s="39">
        <v>24.616666666666664</v>
      </c>
      <c r="Q159" s="39">
        <v>23.066666666666666</v>
      </c>
      <c r="R159" s="39">
        <v>33.083333333333336</v>
      </c>
      <c r="S159" s="39">
        <v>35.68333333333333</v>
      </c>
      <c r="T159" s="39">
        <v>31.95</v>
      </c>
    </row>
    <row r="160" spans="1:20" ht="15.75" x14ac:dyDescent="0.5">
      <c r="A160" s="12" t="s">
        <v>170</v>
      </c>
      <c r="B160" s="8">
        <v>84.2</v>
      </c>
      <c r="C160" s="8">
        <v>88.8</v>
      </c>
      <c r="D160" s="8">
        <v>28.599999999999998</v>
      </c>
      <c r="E160" s="8">
        <v>30.9</v>
      </c>
      <c r="F160" s="51">
        <v>66</v>
      </c>
      <c r="G160" s="51">
        <v>70.099999999999994</v>
      </c>
      <c r="H160" s="51">
        <v>11.1</v>
      </c>
      <c r="I160" s="51">
        <v>11.600000000000001</v>
      </c>
      <c r="J160" s="51">
        <v>50.2</v>
      </c>
      <c r="K160" s="51">
        <v>34.450000000000003</v>
      </c>
      <c r="L160" s="51">
        <v>24.5</v>
      </c>
      <c r="M160" s="51">
        <v>27.45</v>
      </c>
      <c r="N160" s="39">
        <v>66.8</v>
      </c>
      <c r="O160" s="39">
        <v>64.449999999999989</v>
      </c>
      <c r="P160" s="39">
        <v>21.399999999999995</v>
      </c>
      <c r="Q160" s="39">
        <v>23.316666666666666</v>
      </c>
      <c r="R160" s="39">
        <v>66</v>
      </c>
      <c r="S160" s="39">
        <v>62.216666666666661</v>
      </c>
      <c r="T160" s="39">
        <v>23.166666666666668</v>
      </c>
    </row>
    <row r="161" spans="1:20" ht="15.75" x14ac:dyDescent="0.5">
      <c r="A161" s="12" t="s">
        <v>171</v>
      </c>
      <c r="B161" s="8">
        <v>37.4</v>
      </c>
      <c r="C161" s="8">
        <v>38</v>
      </c>
      <c r="D161" s="8">
        <v>84.7</v>
      </c>
      <c r="E161" s="8">
        <v>82.399999999999991</v>
      </c>
      <c r="F161" s="51">
        <v>64.3</v>
      </c>
      <c r="G161" s="51">
        <v>49.7</v>
      </c>
      <c r="H161" s="51">
        <v>85.3</v>
      </c>
      <c r="I161" s="51">
        <v>87.7</v>
      </c>
      <c r="J161" s="51">
        <v>68.349999999999994</v>
      </c>
      <c r="K161" s="51">
        <v>52.3</v>
      </c>
      <c r="L161" s="51">
        <v>69.800000000000011</v>
      </c>
      <c r="M161" s="51">
        <v>72.199999999999989</v>
      </c>
      <c r="N161" s="39">
        <v>56.68333333333333</v>
      </c>
      <c r="O161" s="39">
        <v>46.666666666666664</v>
      </c>
      <c r="P161" s="39">
        <v>79.933333333333337</v>
      </c>
      <c r="Q161" s="39">
        <v>80.766666666666666</v>
      </c>
      <c r="R161" s="39">
        <v>51.35</v>
      </c>
      <c r="S161" s="39">
        <v>45.366666666666667</v>
      </c>
      <c r="T161" s="39">
        <v>76.283333333333331</v>
      </c>
    </row>
    <row r="162" spans="1:20" ht="15.75" x14ac:dyDescent="0.5">
      <c r="A162" s="13" t="s">
        <v>172</v>
      </c>
      <c r="B162" s="8">
        <v>100</v>
      </c>
      <c r="C162" s="8">
        <v>99.4</v>
      </c>
      <c r="D162" s="8">
        <v>99.4</v>
      </c>
      <c r="E162" s="8">
        <v>99.4</v>
      </c>
      <c r="F162" s="51">
        <v>90.600000000000009</v>
      </c>
      <c r="G162" s="51">
        <v>94.1</v>
      </c>
      <c r="H162" s="51">
        <v>94.699999999999989</v>
      </c>
      <c r="I162" s="51">
        <v>94.699999999999989</v>
      </c>
      <c r="J162" s="51">
        <v>73.349999999999994</v>
      </c>
      <c r="K162" s="51">
        <v>76.850000000000009</v>
      </c>
      <c r="L162" s="51">
        <v>82.949999999999989</v>
      </c>
      <c r="M162" s="51">
        <v>81.849999999999994</v>
      </c>
      <c r="N162" s="39">
        <v>87.983333333333348</v>
      </c>
      <c r="O162" s="39">
        <v>90.116666666666674</v>
      </c>
      <c r="P162" s="39">
        <v>92.34999999999998</v>
      </c>
      <c r="Q162" s="39">
        <v>91.983333333333334</v>
      </c>
      <c r="R162" s="39">
        <v>90.666666666666671</v>
      </c>
      <c r="S162" s="39">
        <v>91.683333333333337</v>
      </c>
      <c r="T162" s="39">
        <v>93.383333333333326</v>
      </c>
    </row>
    <row r="163" spans="1:20" ht="15.75" x14ac:dyDescent="0.5">
      <c r="A163" s="6" t="s">
        <v>173</v>
      </c>
      <c r="B163" s="8">
        <v>64.900000000000006</v>
      </c>
      <c r="C163" s="8">
        <v>60.8</v>
      </c>
      <c r="D163" s="8">
        <v>68.400000000000006</v>
      </c>
      <c r="E163" s="8">
        <v>61.9</v>
      </c>
      <c r="F163" s="51">
        <v>36.199999999999996</v>
      </c>
      <c r="G163" s="51">
        <v>54.300000000000004</v>
      </c>
      <c r="H163" s="51">
        <v>45.6</v>
      </c>
      <c r="I163" s="51">
        <v>52.6</v>
      </c>
      <c r="J163" s="51">
        <v>61.900000000000006</v>
      </c>
      <c r="K163" s="51">
        <v>71.3</v>
      </c>
      <c r="L163" s="51">
        <v>72.45</v>
      </c>
      <c r="M163" s="51">
        <v>72.75</v>
      </c>
      <c r="N163" s="39">
        <v>54.333333333333336</v>
      </c>
      <c r="O163" s="39">
        <v>62.133333333333326</v>
      </c>
      <c r="P163" s="39">
        <v>62.15</v>
      </c>
      <c r="Q163" s="39">
        <v>62.416666666666664</v>
      </c>
      <c r="R163" s="39">
        <v>55.050000000000004</v>
      </c>
      <c r="S163" s="39">
        <v>60.133333333333333</v>
      </c>
      <c r="T163" s="39">
        <v>58.733333333333341</v>
      </c>
    </row>
    <row r="164" spans="1:20" ht="15.75" x14ac:dyDescent="0.5">
      <c r="A164" s="12" t="s">
        <v>174</v>
      </c>
      <c r="B164" s="8">
        <v>77.100000000000009</v>
      </c>
      <c r="C164" s="8">
        <v>82.399999999999991</v>
      </c>
      <c r="D164" s="8">
        <v>79.5</v>
      </c>
      <c r="E164" s="8">
        <v>70.7</v>
      </c>
      <c r="F164" s="51">
        <v>82.399999999999991</v>
      </c>
      <c r="G164" s="51">
        <v>78.3</v>
      </c>
      <c r="H164" s="51">
        <v>67.800000000000011</v>
      </c>
      <c r="I164" s="51">
        <v>52</v>
      </c>
      <c r="J164" s="51">
        <v>44.1</v>
      </c>
      <c r="K164" s="51">
        <v>44.4</v>
      </c>
      <c r="L164" s="51">
        <v>42.6</v>
      </c>
      <c r="M164" s="51">
        <v>49.349999999999994</v>
      </c>
      <c r="N164" s="39">
        <v>67.86666666666666</v>
      </c>
      <c r="O164" s="39">
        <v>68.36666666666666</v>
      </c>
      <c r="P164" s="39">
        <v>63.300000000000004</v>
      </c>
      <c r="Q164" s="39">
        <v>57.35</v>
      </c>
      <c r="R164" s="39">
        <v>72</v>
      </c>
      <c r="S164" s="39">
        <v>69.133333333333326</v>
      </c>
      <c r="T164" s="39">
        <v>61.183333333333337</v>
      </c>
    </row>
    <row r="165" spans="1:20" ht="15.75" x14ac:dyDescent="0.5">
      <c r="A165" s="13" t="s">
        <v>175</v>
      </c>
      <c r="B165" s="8">
        <v>30.4</v>
      </c>
      <c r="C165" s="8">
        <v>30.9</v>
      </c>
      <c r="D165" s="8">
        <v>30.9</v>
      </c>
      <c r="E165" s="8">
        <v>34.5</v>
      </c>
      <c r="F165" s="51">
        <v>65.400000000000006</v>
      </c>
      <c r="G165" s="51">
        <v>77.7</v>
      </c>
      <c r="H165" s="51">
        <v>67.2</v>
      </c>
      <c r="I165" s="51">
        <v>64.3</v>
      </c>
      <c r="J165" s="51">
        <v>56.7</v>
      </c>
      <c r="K165" s="51">
        <v>56.050000000000004</v>
      </c>
      <c r="L165" s="51">
        <v>56.1</v>
      </c>
      <c r="M165" s="51">
        <v>56.699999999999996</v>
      </c>
      <c r="N165" s="39">
        <v>50.833333333333336</v>
      </c>
      <c r="O165" s="39">
        <v>54.883333333333333</v>
      </c>
      <c r="P165" s="39">
        <v>51.4</v>
      </c>
      <c r="Q165" s="39">
        <v>51.833333333333336</v>
      </c>
      <c r="R165" s="39">
        <v>51.04999999999999</v>
      </c>
      <c r="S165" s="39">
        <v>54.083333333333336</v>
      </c>
      <c r="T165" s="39">
        <v>50.283333333333331</v>
      </c>
    </row>
    <row r="166" spans="1:20" ht="15.75" x14ac:dyDescent="0.5">
      <c r="A166" s="12" t="s">
        <v>176</v>
      </c>
      <c r="B166" s="8">
        <v>8.1</v>
      </c>
      <c r="C166" s="8">
        <v>10.5</v>
      </c>
      <c r="D166" s="8">
        <v>11.1</v>
      </c>
      <c r="E166" s="8">
        <v>11.600000000000001</v>
      </c>
      <c r="F166" s="51">
        <v>29.799999999999997</v>
      </c>
      <c r="G166" s="51">
        <v>30.9</v>
      </c>
      <c r="H166" s="51">
        <v>35.6</v>
      </c>
      <c r="I166" s="51">
        <v>31.5</v>
      </c>
      <c r="J166" s="51">
        <v>7.3</v>
      </c>
      <c r="K166" s="51">
        <v>10.500000000000002</v>
      </c>
      <c r="L166" s="51">
        <v>8.15</v>
      </c>
      <c r="M166" s="51">
        <v>8.1</v>
      </c>
      <c r="N166" s="39">
        <v>15.066666666666665</v>
      </c>
      <c r="O166" s="39">
        <v>17.3</v>
      </c>
      <c r="P166" s="39">
        <v>18.283333333333335</v>
      </c>
      <c r="Q166" s="39">
        <v>17.066666666666666</v>
      </c>
      <c r="R166" s="39">
        <v>9.9999999999999982</v>
      </c>
      <c r="S166" s="39">
        <v>11.549999999999999</v>
      </c>
      <c r="T166" s="39">
        <v>12.583333333333334</v>
      </c>
    </row>
    <row r="167" spans="1:20" ht="15.75" x14ac:dyDescent="0.5">
      <c r="A167" s="12" t="s">
        <v>177</v>
      </c>
      <c r="B167" s="8">
        <v>7.0000000000000009</v>
      </c>
      <c r="C167" s="8">
        <v>7.0000000000000009</v>
      </c>
      <c r="D167" s="8">
        <v>12.8</v>
      </c>
      <c r="E167" s="8">
        <v>12.2</v>
      </c>
      <c r="F167" s="51">
        <v>15.7</v>
      </c>
      <c r="G167" s="51">
        <v>29.2</v>
      </c>
      <c r="H167" s="51">
        <v>36.799999999999997</v>
      </c>
      <c r="I167" s="51">
        <v>32.1</v>
      </c>
      <c r="J167" s="51">
        <v>32.699999999999996</v>
      </c>
      <c r="K167" s="51">
        <v>37.65</v>
      </c>
      <c r="L167" s="51">
        <v>47.05</v>
      </c>
      <c r="M167" s="51">
        <v>46.45</v>
      </c>
      <c r="N167" s="39">
        <v>18.466666666666665</v>
      </c>
      <c r="O167" s="39">
        <v>24.616666666666664</v>
      </c>
      <c r="P167" s="39">
        <v>32.216666666666661</v>
      </c>
      <c r="Q167" s="39">
        <v>30.25</v>
      </c>
      <c r="R167" s="39">
        <v>17.316666666666663</v>
      </c>
      <c r="S167" s="39">
        <v>20.016666666666666</v>
      </c>
      <c r="T167" s="39">
        <v>27.2</v>
      </c>
    </row>
    <row r="168" spans="1:20" ht="15.75" x14ac:dyDescent="0.5">
      <c r="A168" s="12" t="s">
        <v>178</v>
      </c>
      <c r="B168" s="8">
        <v>9.3000000000000007</v>
      </c>
      <c r="C168" s="8">
        <v>7.6</v>
      </c>
      <c r="D168" s="8">
        <v>7.6</v>
      </c>
      <c r="E168" s="8">
        <v>8.1</v>
      </c>
      <c r="F168" s="51">
        <v>2.9000000000000004</v>
      </c>
      <c r="G168" s="51">
        <v>1.7000000000000002</v>
      </c>
      <c r="H168" s="51">
        <v>2.2999999999999998</v>
      </c>
      <c r="I168" s="51">
        <v>16.900000000000002</v>
      </c>
      <c r="J168" s="51">
        <v>30.05</v>
      </c>
      <c r="K168" s="51">
        <v>38</v>
      </c>
      <c r="L168" s="51">
        <v>19.25</v>
      </c>
      <c r="M168" s="51">
        <v>17.8</v>
      </c>
      <c r="N168" s="39">
        <v>14.083333333333334</v>
      </c>
      <c r="O168" s="39">
        <v>15.766666666666666</v>
      </c>
      <c r="P168" s="39">
        <v>9.7166666666666668</v>
      </c>
      <c r="Q168" s="39">
        <v>14.266666666666666</v>
      </c>
      <c r="R168" s="39">
        <v>18.150000000000002</v>
      </c>
      <c r="S168" s="39">
        <v>19.133333333333333</v>
      </c>
      <c r="T168" s="39">
        <v>16.516666666666666</v>
      </c>
    </row>
    <row r="169" spans="1:20" ht="15.75" x14ac:dyDescent="0.5">
      <c r="A169" s="13" t="s">
        <v>179</v>
      </c>
      <c r="B169" s="8">
        <v>99.4</v>
      </c>
      <c r="C169" s="8">
        <v>100</v>
      </c>
      <c r="D169" s="8">
        <v>90.600000000000009</v>
      </c>
      <c r="E169" s="8">
        <v>86.5</v>
      </c>
      <c r="F169" s="51">
        <v>91.8</v>
      </c>
      <c r="G169" s="51">
        <v>97.6</v>
      </c>
      <c r="H169" s="51">
        <v>79.5</v>
      </c>
      <c r="I169" s="51">
        <v>78.900000000000006</v>
      </c>
      <c r="J169" s="51">
        <v>70.149999999999991</v>
      </c>
      <c r="K169" s="51">
        <v>68.949999999999989</v>
      </c>
      <c r="L169" s="51">
        <v>66.349999999999994</v>
      </c>
      <c r="M169" s="51">
        <v>62.5</v>
      </c>
      <c r="N169" s="39">
        <v>87.11666666666666</v>
      </c>
      <c r="O169" s="39">
        <v>88.84999999999998</v>
      </c>
      <c r="P169" s="39">
        <v>78.816666666666677</v>
      </c>
      <c r="Q169" s="39">
        <v>75.966666666666669</v>
      </c>
      <c r="R169" s="39">
        <v>85.833333333333329</v>
      </c>
      <c r="S169" s="39">
        <v>86.88333333333334</v>
      </c>
      <c r="T169" s="39">
        <v>74.483333333333334</v>
      </c>
    </row>
    <row r="170" spans="1:20" ht="15.75" x14ac:dyDescent="0.5">
      <c r="A170" s="12" t="s">
        <v>181</v>
      </c>
      <c r="B170" s="8">
        <v>44.4</v>
      </c>
      <c r="C170" s="8">
        <v>92.9</v>
      </c>
      <c r="D170" s="8">
        <v>91.2</v>
      </c>
      <c r="E170" s="8">
        <v>95.899999999999991</v>
      </c>
      <c r="F170" s="51">
        <v>30.4</v>
      </c>
      <c r="G170" s="51">
        <v>66.600000000000009</v>
      </c>
      <c r="H170" s="51">
        <v>95.899999999999991</v>
      </c>
      <c r="I170" s="51">
        <v>98.2</v>
      </c>
      <c r="J170" s="51">
        <v>68.349999999999994</v>
      </c>
      <c r="K170" s="51">
        <v>79.75</v>
      </c>
      <c r="L170" s="51">
        <v>80.949999999999989</v>
      </c>
      <c r="M170" s="51">
        <v>78</v>
      </c>
      <c r="N170" s="39">
        <v>47.716666666666661</v>
      </c>
      <c r="O170" s="39">
        <v>79.75</v>
      </c>
      <c r="P170" s="39">
        <v>89.34999999999998</v>
      </c>
      <c r="Q170" s="39">
        <v>90.7</v>
      </c>
      <c r="R170" s="39">
        <v>58.166666666666664</v>
      </c>
      <c r="S170" s="39">
        <v>83.316666666666663</v>
      </c>
      <c r="T170" s="39">
        <v>91.55</v>
      </c>
    </row>
    <row r="171" spans="1:20" ht="15.75" x14ac:dyDescent="0.5">
      <c r="A171" s="13" t="s">
        <v>182</v>
      </c>
      <c r="B171" s="8">
        <v>60.8</v>
      </c>
      <c r="C171" s="8">
        <v>59</v>
      </c>
      <c r="D171" s="8">
        <v>54.900000000000006</v>
      </c>
      <c r="E171" s="8">
        <v>57.8</v>
      </c>
      <c r="F171" s="51">
        <v>22.8</v>
      </c>
      <c r="G171" s="51">
        <v>22.2</v>
      </c>
      <c r="H171" s="51">
        <v>25.7</v>
      </c>
      <c r="I171" s="51">
        <v>15.2</v>
      </c>
      <c r="J171" s="51">
        <v>57</v>
      </c>
      <c r="K171" s="51">
        <v>56.1</v>
      </c>
      <c r="L171" s="51">
        <v>55.2</v>
      </c>
      <c r="M171" s="51">
        <v>55.2</v>
      </c>
      <c r="N171" s="39">
        <v>46.866666666666667</v>
      </c>
      <c r="O171" s="39">
        <v>45.766666666666673</v>
      </c>
      <c r="P171" s="39">
        <v>45.266666666666673</v>
      </c>
      <c r="Q171" s="39">
        <v>42.733333333333327</v>
      </c>
      <c r="R171" s="39">
        <v>54.966666666666669</v>
      </c>
      <c r="S171" s="39">
        <v>57.25</v>
      </c>
      <c r="T171" s="39">
        <v>59.75</v>
      </c>
    </row>
    <row r="172" spans="1:20" ht="15.75" x14ac:dyDescent="0.5">
      <c r="A172" s="6" t="s">
        <v>183</v>
      </c>
      <c r="B172" s="8">
        <v>82.399999999999991</v>
      </c>
      <c r="C172" s="8">
        <v>84.7</v>
      </c>
      <c r="D172" s="8">
        <v>95.3</v>
      </c>
      <c r="E172" s="8">
        <v>93.5</v>
      </c>
      <c r="F172" s="51">
        <v>80.7</v>
      </c>
      <c r="G172" s="51">
        <v>84.7</v>
      </c>
      <c r="H172" s="51">
        <v>93.5</v>
      </c>
      <c r="I172" s="51">
        <v>95.3</v>
      </c>
      <c r="J172" s="51">
        <v>71</v>
      </c>
      <c r="K172" s="51">
        <v>79.5</v>
      </c>
      <c r="L172" s="51">
        <v>86.5</v>
      </c>
      <c r="M172" s="51">
        <v>86.75</v>
      </c>
      <c r="N172" s="39">
        <v>78.033333333333331</v>
      </c>
      <c r="O172" s="39">
        <v>82.966666666666669</v>
      </c>
      <c r="P172" s="39">
        <v>91.766666666666666</v>
      </c>
      <c r="Q172" s="39">
        <v>91.850000000000009</v>
      </c>
      <c r="R172" s="39">
        <v>78.850000000000009</v>
      </c>
      <c r="S172" s="39">
        <v>82.233333333333334</v>
      </c>
      <c r="T172" s="39">
        <v>94.55</v>
      </c>
    </row>
    <row r="173" spans="1:20" ht="15.75" x14ac:dyDescent="0.5">
      <c r="A173" s="12" t="s">
        <v>184</v>
      </c>
      <c r="B173" s="8">
        <v>48.5</v>
      </c>
      <c r="C173" s="8">
        <v>26.3</v>
      </c>
      <c r="D173" s="8">
        <v>39.1</v>
      </c>
      <c r="E173" s="8">
        <v>38</v>
      </c>
      <c r="F173" s="51">
        <v>32.700000000000003</v>
      </c>
      <c r="G173" s="51">
        <v>31.5</v>
      </c>
      <c r="H173" s="51">
        <v>33.900000000000006</v>
      </c>
      <c r="I173" s="51">
        <v>21</v>
      </c>
      <c r="J173" s="51">
        <v>74.800000000000011</v>
      </c>
      <c r="K173" s="51">
        <v>77.149999999999991</v>
      </c>
      <c r="L173" s="51">
        <v>76.55</v>
      </c>
      <c r="M173" s="51">
        <v>78.599999999999994</v>
      </c>
      <c r="N173" s="39">
        <v>52</v>
      </c>
      <c r="O173" s="39">
        <v>44.983333333333327</v>
      </c>
      <c r="P173" s="39">
        <v>49.85</v>
      </c>
      <c r="Q173" s="39">
        <v>45.866666666666667</v>
      </c>
      <c r="R173" s="39">
        <v>56.300000000000004</v>
      </c>
      <c r="S173" s="39">
        <v>50.79999999999999</v>
      </c>
      <c r="T173" s="39">
        <v>56.516666666666673</v>
      </c>
    </row>
    <row r="174" spans="1:20" ht="15.75" x14ac:dyDescent="0.5">
      <c r="A174" s="12" t="s">
        <v>185</v>
      </c>
      <c r="B174" s="8">
        <v>46.7</v>
      </c>
      <c r="C174" s="8">
        <v>73</v>
      </c>
      <c r="D174" s="8">
        <v>70.099999999999994</v>
      </c>
      <c r="E174" s="8">
        <v>77.7</v>
      </c>
      <c r="F174" s="51">
        <v>55.500000000000007</v>
      </c>
      <c r="G174" s="51">
        <v>87.7</v>
      </c>
      <c r="H174" s="51">
        <v>78.3</v>
      </c>
      <c r="I174" s="51">
        <v>76</v>
      </c>
      <c r="J174" s="51">
        <v>77.400000000000006</v>
      </c>
      <c r="K174" s="51">
        <v>88.55</v>
      </c>
      <c r="L174" s="51">
        <v>85.6</v>
      </c>
      <c r="M174" s="51">
        <v>85.9</v>
      </c>
      <c r="N174" s="39">
        <v>59.866666666666674</v>
      </c>
      <c r="O174" s="39">
        <v>83.083333333333329</v>
      </c>
      <c r="P174" s="39">
        <v>77.999999999999986</v>
      </c>
      <c r="Q174" s="39">
        <v>79.86666666666666</v>
      </c>
      <c r="R174" s="39">
        <v>69.850000000000009</v>
      </c>
      <c r="S174" s="39">
        <v>82.066666666666663</v>
      </c>
      <c r="T174" s="39">
        <v>79.05</v>
      </c>
    </row>
  </sheetData>
  <mergeCells count="5">
    <mergeCell ref="B1:E1"/>
    <mergeCell ref="F1:I1"/>
    <mergeCell ref="J1:M1"/>
    <mergeCell ref="N1:Q1"/>
    <mergeCell ref="R1:T1"/>
  </mergeCells>
  <conditionalFormatting sqref="B3:B174">
    <cfRule type="duplicateValues" dxfId="21" priority="15"/>
  </conditionalFormatting>
  <conditionalFormatting sqref="C3:C174">
    <cfRule type="duplicateValues" dxfId="20" priority="1"/>
  </conditionalFormatting>
  <conditionalFormatting sqref="D3:D174">
    <cfRule type="duplicateValues" dxfId="19" priority="5"/>
    <cfRule type="duplicateValues" dxfId="18" priority="8"/>
  </conditionalFormatting>
  <conditionalFormatting sqref="E3:E174">
    <cfRule type="duplicateValues" dxfId="17" priority="6"/>
    <cfRule type="duplicateValues" dxfId="16" priority="7"/>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91ACB-FA59-46EA-BA7D-0582BD85F175}">
  <dimension ref="B1:BX76"/>
  <sheetViews>
    <sheetView topLeftCell="C1" zoomScale="22" zoomScaleNormal="22" workbookViewId="0">
      <pane ySplit="2" topLeftCell="A3" activePane="bottomLeft" state="frozen"/>
      <selection pane="bottomLeft" activeCell="CG82" sqref="CG82:CH91"/>
    </sheetView>
  </sheetViews>
  <sheetFormatPr defaultRowHeight="14.25" x14ac:dyDescent="0.45"/>
  <cols>
    <col min="25" max="25" width="3.265625" style="70" customWidth="1"/>
    <col min="46" max="46" width="4.73046875" style="70" customWidth="1"/>
    <col min="62" max="62" width="5" style="70" customWidth="1"/>
  </cols>
  <sheetData>
    <row r="1" spans="2:74" x14ac:dyDescent="0.45">
      <c r="H1" s="151" t="s">
        <v>223</v>
      </c>
      <c r="I1" s="151"/>
      <c r="J1" s="151"/>
      <c r="K1" s="151"/>
      <c r="L1" s="151"/>
      <c r="M1" s="151"/>
      <c r="N1" s="151"/>
      <c r="O1" s="151"/>
      <c r="P1" s="151"/>
      <c r="Q1" s="151"/>
      <c r="R1" s="151"/>
      <c r="AA1" s="151" t="s">
        <v>224</v>
      </c>
      <c r="AB1" s="151"/>
      <c r="AC1" s="151"/>
      <c r="AD1" s="151"/>
      <c r="AE1" s="151"/>
      <c r="AF1" s="151"/>
      <c r="AG1" s="151"/>
      <c r="AH1" s="151"/>
      <c r="AI1" s="151"/>
      <c r="AJ1" s="151"/>
      <c r="AK1" s="151"/>
      <c r="AL1" s="151"/>
      <c r="AW1" s="151" t="s">
        <v>225</v>
      </c>
      <c r="AX1" s="151"/>
      <c r="AY1" s="151"/>
      <c r="AZ1" s="151"/>
      <c r="BA1" s="151"/>
      <c r="BB1" s="151"/>
      <c r="BC1" s="151"/>
      <c r="BD1" s="151"/>
      <c r="BE1" s="151"/>
      <c r="BF1" s="151"/>
      <c r="BG1" s="151"/>
      <c r="BM1" s="151" t="s">
        <v>226</v>
      </c>
      <c r="BN1" s="151"/>
      <c r="BO1" s="151"/>
      <c r="BP1" s="151"/>
      <c r="BQ1" s="151"/>
      <c r="BR1" s="151"/>
      <c r="BS1" s="151"/>
      <c r="BT1" s="151"/>
      <c r="BU1" s="151"/>
      <c r="BV1" s="151"/>
    </row>
    <row r="2" spans="2:74" x14ac:dyDescent="0.45">
      <c r="H2" s="151"/>
      <c r="I2" s="151"/>
      <c r="J2" s="151"/>
      <c r="K2" s="151"/>
      <c r="L2" s="151"/>
      <c r="M2" s="151"/>
      <c r="N2" s="151"/>
      <c r="O2" s="151"/>
      <c r="P2" s="151"/>
      <c r="Q2" s="151"/>
      <c r="R2" s="151"/>
      <c r="AA2" s="151"/>
      <c r="AB2" s="151"/>
      <c r="AC2" s="151"/>
      <c r="AD2" s="151"/>
      <c r="AE2" s="151"/>
      <c r="AF2" s="151"/>
      <c r="AG2" s="151"/>
      <c r="AH2" s="151"/>
      <c r="AI2" s="151"/>
      <c r="AJ2" s="151"/>
      <c r="AK2" s="151"/>
      <c r="AL2" s="151"/>
      <c r="AW2" s="151"/>
      <c r="AX2" s="151"/>
      <c r="AY2" s="151"/>
      <c r="AZ2" s="151"/>
      <c r="BA2" s="151"/>
      <c r="BB2" s="151"/>
      <c r="BC2" s="151"/>
      <c r="BD2" s="151"/>
      <c r="BE2" s="151"/>
      <c r="BF2" s="151"/>
      <c r="BG2" s="151"/>
      <c r="BM2" s="151"/>
      <c r="BN2" s="151"/>
      <c r="BO2" s="151"/>
      <c r="BP2" s="151"/>
      <c r="BQ2" s="151"/>
      <c r="BR2" s="151"/>
      <c r="BS2" s="151"/>
      <c r="BT2" s="151"/>
      <c r="BU2" s="151"/>
      <c r="BV2" s="151"/>
    </row>
    <row r="4" spans="2:74" ht="18" x14ac:dyDescent="0.55000000000000004">
      <c r="G4" s="152" t="s">
        <v>230</v>
      </c>
      <c r="H4" s="152"/>
      <c r="I4" s="152"/>
      <c r="J4" s="152"/>
      <c r="K4" s="152"/>
      <c r="L4" s="152"/>
      <c r="M4" s="152"/>
      <c r="N4" s="152"/>
      <c r="O4" s="152"/>
      <c r="P4" s="152"/>
      <c r="Q4" s="152"/>
    </row>
    <row r="5" spans="2:74" x14ac:dyDescent="0.45">
      <c r="B5" s="71"/>
      <c r="C5" s="71"/>
      <c r="D5" s="71"/>
      <c r="E5" s="71"/>
      <c r="F5" s="71"/>
      <c r="G5" s="71"/>
      <c r="H5" s="71"/>
      <c r="I5" s="71"/>
      <c r="J5" s="71"/>
      <c r="K5" s="71"/>
      <c r="L5" s="71"/>
      <c r="O5" s="71"/>
      <c r="P5" s="71"/>
      <c r="Q5" s="71"/>
      <c r="R5" s="71"/>
      <c r="S5" s="71"/>
      <c r="T5" s="71"/>
      <c r="U5" s="71"/>
      <c r="V5" s="71"/>
      <c r="W5" s="71"/>
      <c r="X5" s="71"/>
      <c r="Y5" s="71"/>
      <c r="Z5" s="71"/>
    </row>
    <row r="40" spans="4:74" x14ac:dyDescent="0.45">
      <c r="D40" s="151" t="s">
        <v>231</v>
      </c>
      <c r="E40" s="151"/>
      <c r="F40" s="151"/>
      <c r="G40" s="151"/>
      <c r="H40" s="151"/>
      <c r="I40" s="151"/>
      <c r="J40" s="151"/>
      <c r="K40" s="151"/>
      <c r="L40" s="151"/>
      <c r="M40" s="151"/>
      <c r="N40" s="151"/>
    </row>
    <row r="41" spans="4:74" x14ac:dyDescent="0.45">
      <c r="D41" s="151"/>
      <c r="E41" s="151"/>
      <c r="F41" s="151"/>
      <c r="G41" s="151"/>
      <c r="H41" s="151"/>
      <c r="I41" s="151"/>
      <c r="J41" s="151"/>
      <c r="K41" s="151"/>
      <c r="L41" s="151"/>
      <c r="M41" s="151"/>
      <c r="N41" s="151"/>
      <c r="AC41" s="151" t="s">
        <v>232</v>
      </c>
      <c r="AD41" s="151"/>
      <c r="AE41" s="151"/>
      <c r="AF41" s="151"/>
      <c r="AG41" s="151"/>
      <c r="AH41" s="151"/>
      <c r="AI41" s="151"/>
      <c r="AJ41" s="151"/>
      <c r="AK41" s="151"/>
      <c r="AL41" s="151"/>
    </row>
    <row r="42" spans="4:74" ht="25.5" x14ac:dyDescent="0.75">
      <c r="AC42" s="151"/>
      <c r="AD42" s="151"/>
      <c r="AE42" s="151"/>
      <c r="AF42" s="151"/>
      <c r="AG42" s="151"/>
      <c r="AH42" s="151"/>
      <c r="AI42" s="151"/>
      <c r="AJ42" s="151"/>
      <c r="AK42" s="151"/>
      <c r="AL42" s="151"/>
      <c r="AW42" s="151" t="s">
        <v>232</v>
      </c>
      <c r="AX42" s="151"/>
      <c r="AY42" s="151"/>
      <c r="AZ42" s="151"/>
      <c r="BA42" s="151"/>
      <c r="BB42" s="151"/>
      <c r="BC42" s="151"/>
      <c r="BD42" s="151"/>
      <c r="BE42" s="151"/>
      <c r="BF42" s="151"/>
      <c r="BG42" s="151"/>
      <c r="BH42" s="151"/>
      <c r="BO42" s="151" t="s">
        <v>227</v>
      </c>
      <c r="BP42" s="151"/>
      <c r="BQ42" s="151"/>
      <c r="BR42" s="151"/>
      <c r="BS42" s="151"/>
      <c r="BT42" s="151"/>
      <c r="BU42" s="151"/>
      <c r="BV42" s="151"/>
    </row>
    <row r="73" spans="8:76" ht="14.65" customHeight="1" x14ac:dyDescent="0.75">
      <c r="BL73" s="72"/>
      <c r="BM73" s="72"/>
      <c r="BN73" s="72"/>
      <c r="BO73" s="72"/>
      <c r="BP73" s="72"/>
      <c r="BQ73" s="72"/>
      <c r="BR73" s="72"/>
      <c r="BS73" s="72"/>
      <c r="BT73" s="72"/>
      <c r="BU73" s="72"/>
      <c r="BV73" s="72"/>
      <c r="BW73" s="72"/>
      <c r="BX73" s="72"/>
    </row>
    <row r="74" spans="8:76" ht="14.65" customHeight="1" x14ac:dyDescent="0.75">
      <c r="AX74" s="151" t="s">
        <v>228</v>
      </c>
      <c r="AY74" s="151"/>
      <c r="AZ74" s="151"/>
      <c r="BA74" s="151"/>
      <c r="BB74" s="151"/>
      <c r="BC74" s="151"/>
      <c r="BD74" s="151"/>
      <c r="BE74" s="151"/>
      <c r="BF74" s="151"/>
      <c r="BG74" s="151"/>
      <c r="BL74" s="72"/>
      <c r="BM74" s="72"/>
      <c r="BN74" s="72"/>
      <c r="BO74" s="72"/>
      <c r="BP74" s="72"/>
      <c r="BQ74" s="72"/>
      <c r="BR74" s="72"/>
      <c r="BS74" s="72"/>
      <c r="BT74" s="72"/>
      <c r="BU74" s="72"/>
      <c r="BV74" s="72"/>
      <c r="BW74" s="72"/>
      <c r="BX74" s="72"/>
    </row>
    <row r="75" spans="8:76" x14ac:dyDescent="0.45">
      <c r="H75" s="151" t="s">
        <v>228</v>
      </c>
      <c r="I75" s="151"/>
      <c r="J75" s="151"/>
      <c r="K75" s="151"/>
      <c r="L75" s="151"/>
      <c r="M75" s="151"/>
      <c r="N75" s="151"/>
      <c r="O75" s="151"/>
      <c r="P75" s="151"/>
      <c r="Q75" s="151"/>
      <c r="AD75" s="151" t="s">
        <v>228</v>
      </c>
      <c r="AE75" s="151"/>
      <c r="AF75" s="151"/>
      <c r="AG75" s="151"/>
      <c r="AH75" s="151"/>
      <c r="AI75" s="151"/>
      <c r="AJ75" s="151"/>
      <c r="AK75" s="151"/>
      <c r="AL75" s="151"/>
      <c r="AM75" s="151"/>
      <c r="AX75" s="151"/>
      <c r="AY75" s="151"/>
      <c r="AZ75" s="151"/>
      <c r="BA75" s="151"/>
      <c r="BB75" s="151"/>
      <c r="BC75" s="151"/>
      <c r="BD75" s="151"/>
      <c r="BE75" s="151"/>
      <c r="BF75" s="151"/>
      <c r="BG75" s="151"/>
      <c r="BL75" s="151" t="s">
        <v>229</v>
      </c>
      <c r="BM75" s="151"/>
      <c r="BN75" s="151"/>
      <c r="BO75" s="151"/>
      <c r="BP75" s="151"/>
      <c r="BQ75" s="151"/>
      <c r="BR75" s="151"/>
      <c r="BS75" s="151"/>
      <c r="BT75" s="151"/>
      <c r="BU75" s="151"/>
      <c r="BV75" s="151"/>
      <c r="BW75" s="151"/>
    </row>
    <row r="76" spans="8:76" x14ac:dyDescent="0.45">
      <c r="H76" s="151"/>
      <c r="I76" s="151"/>
      <c r="J76" s="151"/>
      <c r="K76" s="151"/>
      <c r="L76" s="151"/>
      <c r="M76" s="151"/>
      <c r="N76" s="151"/>
      <c r="O76" s="151"/>
      <c r="P76" s="151"/>
      <c r="Q76" s="151"/>
      <c r="AD76" s="151"/>
      <c r="AE76" s="151"/>
      <c r="AF76" s="151"/>
      <c r="AG76" s="151"/>
      <c r="AH76" s="151"/>
      <c r="AI76" s="151"/>
      <c r="AJ76" s="151"/>
      <c r="AK76" s="151"/>
      <c r="AL76" s="151"/>
      <c r="AM76" s="151"/>
      <c r="BL76" s="151"/>
      <c r="BM76" s="151"/>
      <c r="BN76" s="151"/>
      <c r="BO76" s="151"/>
      <c r="BP76" s="151"/>
      <c r="BQ76" s="151"/>
      <c r="BR76" s="151"/>
      <c r="BS76" s="151"/>
      <c r="BT76" s="151"/>
      <c r="BU76" s="151"/>
      <c r="BV76" s="151"/>
      <c r="BW76" s="151"/>
    </row>
  </sheetData>
  <mergeCells count="13">
    <mergeCell ref="AX74:BG75"/>
    <mergeCell ref="H75:Q76"/>
    <mergeCell ref="AD75:AM76"/>
    <mergeCell ref="BL75:BW76"/>
    <mergeCell ref="BM1:BV2"/>
    <mergeCell ref="G4:Q4"/>
    <mergeCell ref="D40:N41"/>
    <mergeCell ref="AC41:AL42"/>
    <mergeCell ref="AW42:BH42"/>
    <mergeCell ref="H1:R2"/>
    <mergeCell ref="AA1:AL2"/>
    <mergeCell ref="AW1:BG2"/>
    <mergeCell ref="BO42:BV42"/>
  </mergeCells>
  <pageMargins left="0.7" right="0.7" top="0.75" bottom="0.75" header="0.3" footer="0.3"/>
  <pageSetup paperSize="9" orientation="portrait" horizontalDpi="4294967292"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90BAC-044D-4076-985D-0235634CF11A}">
  <dimension ref="A1:BC112"/>
  <sheetViews>
    <sheetView topLeftCell="A40" zoomScale="53" zoomScaleNormal="53" workbookViewId="0">
      <selection activeCell="A58" sqref="A58:BC112"/>
    </sheetView>
  </sheetViews>
  <sheetFormatPr defaultRowHeight="14.25" x14ac:dyDescent="0.45"/>
  <sheetData>
    <row r="1" spans="1:55" x14ac:dyDescent="0.45">
      <c r="A1" s="77"/>
      <c r="B1" s="77" t="s">
        <v>3</v>
      </c>
      <c r="C1" s="77" t="s">
        <v>4</v>
      </c>
      <c r="D1" s="77" t="s">
        <v>9</v>
      </c>
      <c r="E1" s="77" t="s">
        <v>6</v>
      </c>
      <c r="F1" s="77" t="s">
        <v>7</v>
      </c>
      <c r="G1" s="77" t="s">
        <v>8</v>
      </c>
      <c r="H1" s="77" t="s">
        <v>3</v>
      </c>
      <c r="I1" s="77" t="s">
        <v>4</v>
      </c>
      <c r="J1" s="77" t="s">
        <v>9</v>
      </c>
      <c r="K1" s="77" t="s">
        <v>6</v>
      </c>
      <c r="L1" s="77" t="s">
        <v>7</v>
      </c>
      <c r="M1" s="77" t="s">
        <v>8</v>
      </c>
      <c r="N1" s="77" t="s">
        <v>3</v>
      </c>
      <c r="O1" s="77" t="s">
        <v>4</v>
      </c>
      <c r="P1" s="77" t="s">
        <v>5</v>
      </c>
      <c r="Q1" s="77" t="s">
        <v>6</v>
      </c>
      <c r="R1" s="77" t="s">
        <v>7</v>
      </c>
      <c r="S1" s="77" t="s">
        <v>8</v>
      </c>
      <c r="T1" s="77" t="s">
        <v>3</v>
      </c>
      <c r="U1" s="77" t="s">
        <v>4</v>
      </c>
      <c r="V1" s="77" t="s">
        <v>5</v>
      </c>
      <c r="W1" s="77" t="s">
        <v>6</v>
      </c>
      <c r="X1" s="77" t="s">
        <v>7</v>
      </c>
      <c r="Y1" s="77" t="s">
        <v>8</v>
      </c>
      <c r="Z1" s="77" t="s">
        <v>3</v>
      </c>
      <c r="AA1" s="77" t="s">
        <v>4</v>
      </c>
      <c r="AB1" s="77" t="s">
        <v>5</v>
      </c>
      <c r="AC1" s="77" t="s">
        <v>6</v>
      </c>
      <c r="AD1" s="77" t="s">
        <v>7</v>
      </c>
      <c r="AE1" s="77" t="s">
        <v>8</v>
      </c>
      <c r="AF1" s="77" t="s">
        <v>3</v>
      </c>
      <c r="AG1" s="77" t="s">
        <v>4</v>
      </c>
      <c r="AH1" s="77" t="s">
        <v>5</v>
      </c>
      <c r="AI1" s="77" t="s">
        <v>6</v>
      </c>
      <c r="AJ1" s="77" t="s">
        <v>7</v>
      </c>
      <c r="AK1" s="77" t="s">
        <v>8</v>
      </c>
      <c r="AL1" s="77" t="s">
        <v>3</v>
      </c>
      <c r="AM1" s="77" t="s">
        <v>4</v>
      </c>
      <c r="AN1" s="77" t="s">
        <v>5</v>
      </c>
      <c r="AO1" s="77" t="s">
        <v>6</v>
      </c>
      <c r="AP1" s="77" t="s">
        <v>7</v>
      </c>
      <c r="AQ1" s="77" t="s">
        <v>8</v>
      </c>
      <c r="AR1" s="77" t="s">
        <v>3</v>
      </c>
      <c r="AS1" s="77" t="s">
        <v>4</v>
      </c>
      <c r="AT1" s="77" t="s">
        <v>5</v>
      </c>
      <c r="AU1" s="77" t="s">
        <v>6</v>
      </c>
      <c r="AV1" s="77" t="s">
        <v>7</v>
      </c>
      <c r="AW1" s="77" t="s">
        <v>8</v>
      </c>
      <c r="AX1" s="77" t="s">
        <v>3</v>
      </c>
      <c r="AY1" s="77" t="s">
        <v>4</v>
      </c>
      <c r="AZ1" s="77" t="s">
        <v>9</v>
      </c>
      <c r="BA1" s="77" t="s">
        <v>6</v>
      </c>
      <c r="BB1" s="77" t="s">
        <v>7</v>
      </c>
      <c r="BC1" s="77" t="s">
        <v>8</v>
      </c>
    </row>
    <row r="2" spans="1:55" x14ac:dyDescent="0.45">
      <c r="A2" s="74" t="s">
        <v>3</v>
      </c>
      <c r="B2" s="74">
        <v>1</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row>
    <row r="3" spans="1:55" x14ac:dyDescent="0.45">
      <c r="A3" s="74" t="s">
        <v>4</v>
      </c>
      <c r="B3" s="74">
        <v>0.96470599000151547</v>
      </c>
      <c r="C3" s="74">
        <v>1</v>
      </c>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row>
    <row r="4" spans="1:55" x14ac:dyDescent="0.45">
      <c r="A4" s="74" t="s">
        <v>9</v>
      </c>
      <c r="B4" s="74">
        <v>0.93980463596282415</v>
      </c>
      <c r="C4" s="74">
        <v>0.9742246188883773</v>
      </c>
      <c r="D4" s="74">
        <v>1</v>
      </c>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row>
    <row r="5" spans="1:55" x14ac:dyDescent="0.45">
      <c r="A5" s="74" t="s">
        <v>6</v>
      </c>
      <c r="B5" s="74">
        <v>0.92161895233376001</v>
      </c>
      <c r="C5" s="74">
        <v>0.95314544074944774</v>
      </c>
      <c r="D5" s="74">
        <v>0.98469941702700137</v>
      </c>
      <c r="E5" s="74">
        <v>1</v>
      </c>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row>
    <row r="6" spans="1:55" x14ac:dyDescent="0.45">
      <c r="A6" s="74" t="s">
        <v>7</v>
      </c>
      <c r="B6" s="74">
        <v>0.89072001776495657</v>
      </c>
      <c r="C6" s="74">
        <v>0.92381233917683891</v>
      </c>
      <c r="D6" s="74">
        <v>0.95320372330753567</v>
      </c>
      <c r="E6" s="74">
        <v>0.97980816312355479</v>
      </c>
      <c r="F6" s="74">
        <v>1</v>
      </c>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c r="AN6" s="74"/>
      <c r="AO6" s="74"/>
      <c r="AP6" s="74"/>
      <c r="AQ6" s="74"/>
      <c r="AR6" s="74"/>
      <c r="AS6" s="74"/>
      <c r="AT6" s="74"/>
      <c r="AU6" s="74"/>
      <c r="AV6" s="74"/>
      <c r="AW6" s="74"/>
      <c r="AX6" s="74"/>
      <c r="AY6" s="74"/>
      <c r="AZ6" s="74"/>
      <c r="BA6" s="74"/>
      <c r="BB6" s="74"/>
      <c r="BC6" s="74"/>
    </row>
    <row r="7" spans="1:55" x14ac:dyDescent="0.45">
      <c r="A7" s="74" t="s">
        <v>8</v>
      </c>
      <c r="B7" s="74">
        <v>0.86900490362402372</v>
      </c>
      <c r="C7" s="74">
        <v>0.89535212665116681</v>
      </c>
      <c r="D7" s="74">
        <v>0.92934126006614737</v>
      </c>
      <c r="E7" s="74">
        <v>0.95597742034294986</v>
      </c>
      <c r="F7" s="74">
        <v>0.9679067155589488</v>
      </c>
      <c r="G7" s="74">
        <v>1</v>
      </c>
      <c r="H7" s="74"/>
      <c r="I7" s="74"/>
      <c r="J7" s="74"/>
      <c r="K7" s="74"/>
      <c r="L7" s="74"/>
      <c r="M7" s="74"/>
      <c r="N7" s="74"/>
      <c r="O7" s="74"/>
      <c r="P7" s="74"/>
      <c r="Q7" s="74"/>
      <c r="R7" s="74"/>
      <c r="S7" s="74"/>
      <c r="T7" s="74"/>
      <c r="U7" s="74"/>
      <c r="V7" s="74"/>
      <c r="W7" s="74"/>
      <c r="X7" s="74"/>
      <c r="Y7" s="74"/>
      <c r="Z7" s="74"/>
      <c r="AA7" s="74"/>
      <c r="AB7" s="74"/>
      <c r="AC7" s="74"/>
      <c r="AD7" s="74"/>
      <c r="AE7" s="74"/>
      <c r="AF7" s="74"/>
      <c r="AG7" s="74"/>
      <c r="AH7" s="74"/>
      <c r="AI7" s="74"/>
      <c r="AJ7" s="74"/>
      <c r="AK7" s="74"/>
      <c r="AL7" s="74"/>
      <c r="AM7" s="74"/>
      <c r="AN7" s="74"/>
      <c r="AO7" s="74"/>
      <c r="AP7" s="74"/>
      <c r="AQ7" s="74"/>
      <c r="AR7" s="74"/>
      <c r="AS7" s="74"/>
      <c r="AT7" s="74"/>
      <c r="AU7" s="74"/>
      <c r="AV7" s="74"/>
      <c r="AW7" s="74"/>
      <c r="AX7" s="74"/>
      <c r="AY7" s="74"/>
      <c r="AZ7" s="74"/>
      <c r="BA7" s="74"/>
      <c r="BB7" s="74"/>
      <c r="BC7" s="74"/>
    </row>
    <row r="8" spans="1:55" x14ac:dyDescent="0.45">
      <c r="A8" s="74" t="s">
        <v>3</v>
      </c>
      <c r="B8" s="74">
        <v>0.99127654672707799</v>
      </c>
      <c r="C8" s="74">
        <v>0.95912866733801971</v>
      </c>
      <c r="D8" s="74">
        <v>0.93814324163789431</v>
      </c>
      <c r="E8" s="74">
        <v>0.92042759771590565</v>
      </c>
      <c r="F8" s="74">
        <v>0.89059322583773182</v>
      </c>
      <c r="G8" s="74">
        <v>0.87226345659195559</v>
      </c>
      <c r="H8" s="74">
        <v>1</v>
      </c>
      <c r="I8" s="74"/>
      <c r="J8" s="74"/>
      <c r="K8" s="74"/>
      <c r="L8" s="74"/>
      <c r="M8" s="74"/>
      <c r="N8" s="74"/>
      <c r="O8" s="74"/>
      <c r="P8" s="74"/>
      <c r="Q8" s="74"/>
      <c r="R8" s="74"/>
      <c r="S8" s="74"/>
      <c r="T8" s="74"/>
      <c r="U8" s="74"/>
      <c r="V8" s="74"/>
      <c r="W8" s="74"/>
      <c r="X8" s="74"/>
      <c r="Y8" s="74"/>
      <c r="Z8" s="74"/>
      <c r="AA8" s="74"/>
      <c r="AB8" s="74"/>
      <c r="AC8" s="74"/>
      <c r="AD8" s="74"/>
      <c r="AE8" s="74"/>
      <c r="AF8" s="74"/>
      <c r="AG8" s="74"/>
      <c r="AH8" s="74"/>
      <c r="AI8" s="74"/>
      <c r="AJ8" s="74"/>
      <c r="AK8" s="74"/>
      <c r="AL8" s="74"/>
      <c r="AM8" s="74"/>
      <c r="AN8" s="74"/>
      <c r="AO8" s="74"/>
      <c r="AP8" s="74"/>
      <c r="AQ8" s="74"/>
      <c r="AR8" s="74"/>
      <c r="AS8" s="74"/>
      <c r="AT8" s="74"/>
      <c r="AU8" s="74"/>
      <c r="AV8" s="74"/>
      <c r="AW8" s="74"/>
      <c r="AX8" s="74"/>
      <c r="AY8" s="74"/>
      <c r="AZ8" s="74"/>
      <c r="BA8" s="74"/>
      <c r="BB8" s="74"/>
      <c r="BC8" s="74"/>
    </row>
    <row r="9" spans="1:55" x14ac:dyDescent="0.45">
      <c r="A9" s="74" t="s">
        <v>4</v>
      </c>
      <c r="B9" s="74">
        <v>0.96341072084825885</v>
      </c>
      <c r="C9" s="74">
        <v>0.98995443749756529</v>
      </c>
      <c r="D9" s="74">
        <v>0.97025981253909832</v>
      </c>
      <c r="E9" s="74">
        <v>0.95043872512627781</v>
      </c>
      <c r="F9" s="74">
        <v>0.91981851291159777</v>
      </c>
      <c r="G9" s="74">
        <v>0.89731206695040344</v>
      </c>
      <c r="H9" s="74">
        <v>0.97274710932550668</v>
      </c>
      <c r="I9" s="74">
        <v>1</v>
      </c>
      <c r="J9" s="74"/>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74"/>
      <c r="AO9" s="74"/>
      <c r="AP9" s="74"/>
      <c r="AQ9" s="74"/>
      <c r="AR9" s="74"/>
      <c r="AS9" s="74"/>
      <c r="AT9" s="74"/>
      <c r="AU9" s="74"/>
      <c r="AV9" s="74"/>
      <c r="AW9" s="74"/>
      <c r="AX9" s="74"/>
      <c r="AY9" s="74"/>
      <c r="AZ9" s="74"/>
      <c r="BA9" s="74"/>
      <c r="BB9" s="74"/>
      <c r="BC9" s="74"/>
    </row>
    <row r="10" spans="1:55" x14ac:dyDescent="0.45">
      <c r="A10" s="74" t="s">
        <v>9</v>
      </c>
      <c r="B10" s="74">
        <v>0.94070592414318566</v>
      </c>
      <c r="C10" s="74">
        <v>0.97128629329155936</v>
      </c>
      <c r="D10" s="74">
        <v>0.99019058608660293</v>
      </c>
      <c r="E10" s="74">
        <v>0.97482560135241159</v>
      </c>
      <c r="F10" s="74">
        <v>0.9449808720367644</v>
      </c>
      <c r="G10" s="74">
        <v>0.92413115996511286</v>
      </c>
      <c r="H10" s="74">
        <v>0.95307595156662783</v>
      </c>
      <c r="I10" s="74">
        <v>0.98206948762141799</v>
      </c>
      <c r="J10" s="74">
        <v>1</v>
      </c>
      <c r="K10" s="74"/>
      <c r="L10" s="74"/>
      <c r="M10" s="74"/>
      <c r="N10" s="74"/>
      <c r="O10" s="74"/>
      <c r="P10" s="74"/>
      <c r="Q10" s="74"/>
      <c r="R10" s="74"/>
      <c r="S10" s="74"/>
      <c r="T10" s="74"/>
      <c r="U10" s="74"/>
      <c r="V10" s="74"/>
      <c r="W10" s="74"/>
      <c r="X10" s="74"/>
      <c r="Y10" s="74"/>
      <c r="Z10" s="74"/>
      <c r="AA10" s="74"/>
      <c r="AB10" s="74"/>
      <c r="AC10" s="74"/>
      <c r="AD10" s="74"/>
      <c r="AE10" s="74"/>
      <c r="AF10" s="74"/>
      <c r="AG10" s="74"/>
      <c r="AH10" s="74"/>
      <c r="AI10" s="74"/>
      <c r="AJ10" s="74"/>
      <c r="AK10" s="74"/>
      <c r="AL10" s="74"/>
      <c r="AM10" s="74"/>
      <c r="AN10" s="74"/>
      <c r="AO10" s="74"/>
      <c r="AP10" s="74"/>
      <c r="AQ10" s="74"/>
      <c r="AR10" s="74"/>
      <c r="AS10" s="74"/>
      <c r="AT10" s="74"/>
      <c r="AU10" s="74"/>
      <c r="AV10" s="74"/>
      <c r="AW10" s="74"/>
      <c r="AX10" s="74"/>
      <c r="AY10" s="74"/>
      <c r="AZ10" s="74"/>
      <c r="BA10" s="74"/>
      <c r="BB10" s="74"/>
      <c r="BC10" s="74"/>
    </row>
    <row r="11" spans="1:55" x14ac:dyDescent="0.45">
      <c r="A11" s="74" t="s">
        <v>6</v>
      </c>
      <c r="B11" s="74">
        <v>0.92231592774588</v>
      </c>
      <c r="C11" s="74">
        <v>0.9489303788480572</v>
      </c>
      <c r="D11" s="74">
        <v>0.97754761163162285</v>
      </c>
      <c r="E11" s="74">
        <v>0.98960483671487343</v>
      </c>
      <c r="F11" s="74">
        <v>0.97044604966645365</v>
      </c>
      <c r="G11" s="74">
        <v>0.94985070967715002</v>
      </c>
      <c r="H11" s="74">
        <v>0.9363394436283401</v>
      </c>
      <c r="I11" s="74">
        <v>0.96204911081131039</v>
      </c>
      <c r="J11" s="74">
        <v>0.98594177063025945</v>
      </c>
      <c r="K11" s="74">
        <v>1</v>
      </c>
      <c r="L11" s="74"/>
      <c r="M11" s="74"/>
      <c r="N11" s="74"/>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4"/>
      <c r="AV11" s="74"/>
      <c r="AW11" s="74"/>
      <c r="AX11" s="74"/>
      <c r="AY11" s="74"/>
      <c r="AZ11" s="74"/>
      <c r="BA11" s="74"/>
      <c r="BB11" s="74"/>
      <c r="BC11" s="74"/>
    </row>
    <row r="12" spans="1:55" x14ac:dyDescent="0.45">
      <c r="A12" s="74" t="s">
        <v>7</v>
      </c>
      <c r="B12" s="74">
        <v>0.89760449067959991</v>
      </c>
      <c r="C12" s="74">
        <v>0.92485395890749345</v>
      </c>
      <c r="D12" s="74">
        <v>0.94944166268032604</v>
      </c>
      <c r="E12" s="74">
        <v>0.97305643085530713</v>
      </c>
      <c r="F12" s="74">
        <v>0.99153120729136612</v>
      </c>
      <c r="G12" s="74">
        <v>0.96377237309374486</v>
      </c>
      <c r="H12" s="74">
        <v>0.90965176538380255</v>
      </c>
      <c r="I12" s="74">
        <v>0.93347770634644678</v>
      </c>
      <c r="J12" s="74">
        <v>0.95679362985056648</v>
      </c>
      <c r="K12" s="74">
        <v>0.98050981713865937</v>
      </c>
      <c r="L12" s="74">
        <v>1</v>
      </c>
      <c r="M12" s="74"/>
      <c r="N12" s="74"/>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row>
    <row r="13" spans="1:55" x14ac:dyDescent="0.45">
      <c r="A13" s="74" t="s">
        <v>8</v>
      </c>
      <c r="B13" s="74">
        <v>0.87363627370159891</v>
      </c>
      <c r="C13" s="74">
        <v>0.89588147629042869</v>
      </c>
      <c r="D13" s="74">
        <v>0.92802254605409251</v>
      </c>
      <c r="E13" s="74">
        <v>0.95196422522999058</v>
      </c>
      <c r="F13" s="74">
        <v>0.96275668620948962</v>
      </c>
      <c r="G13" s="74">
        <v>0.99269134640899692</v>
      </c>
      <c r="H13" s="74">
        <v>0.88731495589862197</v>
      </c>
      <c r="I13" s="74">
        <v>0.908745623931563</v>
      </c>
      <c r="J13" s="74">
        <v>0.93582438346221852</v>
      </c>
      <c r="K13" s="74">
        <v>0.95987532015502053</v>
      </c>
      <c r="L13" s="74">
        <v>0.97121065147255503</v>
      </c>
      <c r="M13" s="74">
        <v>1</v>
      </c>
      <c r="N13" s="74"/>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row>
    <row r="14" spans="1:55" x14ac:dyDescent="0.45">
      <c r="A14" s="74" t="s">
        <v>3</v>
      </c>
      <c r="B14" s="74">
        <v>0.82609166334777884</v>
      </c>
      <c r="C14" s="74">
        <v>0.81959751537631542</v>
      </c>
      <c r="D14" s="74">
        <v>0.80301857847172076</v>
      </c>
      <c r="E14" s="74">
        <v>0.79197229115427659</v>
      </c>
      <c r="F14" s="74">
        <v>0.78800700561736903</v>
      </c>
      <c r="G14" s="74">
        <v>0.75480528724617824</v>
      </c>
      <c r="H14" s="74">
        <v>0.82884094721805657</v>
      </c>
      <c r="I14" s="74">
        <v>0.81860355549232267</v>
      </c>
      <c r="J14" s="74">
        <v>0.81179417831140588</v>
      </c>
      <c r="K14" s="74">
        <v>0.80403160652172057</v>
      </c>
      <c r="L14" s="74">
        <v>0.80162355395078444</v>
      </c>
      <c r="M14" s="74">
        <v>0.76285757020341338</v>
      </c>
      <c r="N14" s="74">
        <v>1</v>
      </c>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row>
    <row r="15" spans="1:55" x14ac:dyDescent="0.45">
      <c r="A15" s="74" t="s">
        <v>4</v>
      </c>
      <c r="B15" s="74">
        <v>0.82326791517498799</v>
      </c>
      <c r="C15" s="74">
        <v>0.85887267560844971</v>
      </c>
      <c r="D15" s="74">
        <v>0.84228819583862724</v>
      </c>
      <c r="E15" s="74">
        <v>0.83058060001665701</v>
      </c>
      <c r="F15" s="74">
        <v>0.82248800183660198</v>
      </c>
      <c r="G15" s="74">
        <v>0.77748324190139795</v>
      </c>
      <c r="H15" s="74">
        <v>0.8246986791169767</v>
      </c>
      <c r="I15" s="74">
        <v>0.85317621234083574</v>
      </c>
      <c r="J15" s="74">
        <v>0.84811582583286571</v>
      </c>
      <c r="K15" s="74">
        <v>0.83861784408876672</v>
      </c>
      <c r="L15" s="74">
        <v>0.83238222404334394</v>
      </c>
      <c r="M15" s="74">
        <v>0.78461833794344327</v>
      </c>
      <c r="N15" s="74">
        <v>0.95468494249714464</v>
      </c>
      <c r="O15" s="74">
        <v>1</v>
      </c>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row>
    <row r="16" spans="1:55" x14ac:dyDescent="0.45">
      <c r="A16" s="74" t="s">
        <v>5</v>
      </c>
      <c r="B16" s="74">
        <v>0.79421983557921194</v>
      </c>
      <c r="C16" s="74">
        <v>0.83664450369801502</v>
      </c>
      <c r="D16" s="74">
        <v>0.8449282146455579</v>
      </c>
      <c r="E16" s="74">
        <v>0.83338150955587009</v>
      </c>
      <c r="F16" s="74">
        <v>0.82480286537416736</v>
      </c>
      <c r="G16" s="74">
        <v>0.78869784746221649</v>
      </c>
      <c r="H16" s="74">
        <v>0.80113172031258606</v>
      </c>
      <c r="I16" s="74">
        <v>0.83396371538858427</v>
      </c>
      <c r="J16" s="74">
        <v>0.85124122936595237</v>
      </c>
      <c r="K16" s="74">
        <v>0.84401613349788251</v>
      </c>
      <c r="L16" s="74">
        <v>0.83411933813546202</v>
      </c>
      <c r="M16" s="74">
        <v>0.79528957566920133</v>
      </c>
      <c r="N16" s="74">
        <v>0.92440029730991746</v>
      </c>
      <c r="O16" s="74">
        <v>0.9702743374704953</v>
      </c>
      <c r="P16" s="74">
        <v>1</v>
      </c>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row>
    <row r="17" spans="1:55" x14ac:dyDescent="0.45">
      <c r="A17" s="74" t="s">
        <v>6</v>
      </c>
      <c r="B17" s="74">
        <v>0.75362450677813753</v>
      </c>
      <c r="C17" s="74">
        <v>0.79344753023454273</v>
      </c>
      <c r="D17" s="74">
        <v>0.80947600176184464</v>
      </c>
      <c r="E17" s="74">
        <v>0.82297727878723603</v>
      </c>
      <c r="F17" s="74">
        <v>0.82894161834655056</v>
      </c>
      <c r="G17" s="74">
        <v>0.79713768088090309</v>
      </c>
      <c r="H17" s="74">
        <v>0.76347006497459169</v>
      </c>
      <c r="I17" s="74">
        <v>0.79264272415169323</v>
      </c>
      <c r="J17" s="74">
        <v>0.81687347531161247</v>
      </c>
      <c r="K17" s="74">
        <v>0.83475015852155576</v>
      </c>
      <c r="L17" s="74">
        <v>0.83763541927506024</v>
      </c>
      <c r="M17" s="74">
        <v>0.80264296984869188</v>
      </c>
      <c r="N17" s="74">
        <v>0.89742079382158091</v>
      </c>
      <c r="O17" s="74">
        <v>0.93953271166648789</v>
      </c>
      <c r="P17" s="74">
        <v>0.97395717570496232</v>
      </c>
      <c r="Q17" s="74">
        <v>1</v>
      </c>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row>
    <row r="18" spans="1:55" x14ac:dyDescent="0.45">
      <c r="A18" s="74" t="s">
        <v>7</v>
      </c>
      <c r="B18" s="74">
        <v>0.77320292749012187</v>
      </c>
      <c r="C18" s="74">
        <v>0.80174685543596769</v>
      </c>
      <c r="D18" s="74">
        <v>0.817466869202361</v>
      </c>
      <c r="E18" s="74">
        <v>0.84007881489233849</v>
      </c>
      <c r="F18" s="74">
        <v>0.86981155983935121</v>
      </c>
      <c r="G18" s="74">
        <v>0.84689779091060524</v>
      </c>
      <c r="H18" s="74">
        <v>0.77775497314399933</v>
      </c>
      <c r="I18" s="74">
        <v>0.7986334374574392</v>
      </c>
      <c r="J18" s="74">
        <v>0.82145809699058769</v>
      </c>
      <c r="K18" s="74">
        <v>0.84684072505709929</v>
      </c>
      <c r="L18" s="74">
        <v>0.87560072555834134</v>
      </c>
      <c r="M18" s="74">
        <v>0.85081046322991949</v>
      </c>
      <c r="N18" s="74">
        <v>0.8757999882395151</v>
      </c>
      <c r="O18" s="74">
        <v>0.91220763136143368</v>
      </c>
      <c r="P18" s="74">
        <v>0.93522076046592173</v>
      </c>
      <c r="Q18" s="74">
        <v>0.96031627231007533</v>
      </c>
      <c r="R18" s="74">
        <v>1</v>
      </c>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row>
    <row r="19" spans="1:55" x14ac:dyDescent="0.45">
      <c r="A19" s="74" t="s">
        <v>8</v>
      </c>
      <c r="B19" s="74">
        <v>0.75477751946215377</v>
      </c>
      <c r="C19" s="74">
        <v>0.78716369623402316</v>
      </c>
      <c r="D19" s="74">
        <v>0.81300531392823128</v>
      </c>
      <c r="E19" s="74">
        <v>0.83645029096269186</v>
      </c>
      <c r="F19" s="74">
        <v>0.86264546673326159</v>
      </c>
      <c r="G19" s="74">
        <v>0.88201525360221278</v>
      </c>
      <c r="H19" s="74">
        <v>0.76252550976070277</v>
      </c>
      <c r="I19" s="74">
        <v>0.78915161044093618</v>
      </c>
      <c r="J19" s="74">
        <v>0.81626371920859786</v>
      </c>
      <c r="K19" s="74">
        <v>0.84347379886125451</v>
      </c>
      <c r="L19" s="74">
        <v>0.86871983650124085</v>
      </c>
      <c r="M19" s="74">
        <v>0.88642917665957699</v>
      </c>
      <c r="N19" s="74">
        <v>0.82456523692716455</v>
      </c>
      <c r="O19" s="74">
        <v>0.85639907179787322</v>
      </c>
      <c r="P19" s="74">
        <v>0.88460355191713402</v>
      </c>
      <c r="Q19" s="74">
        <v>0.90469835356516637</v>
      </c>
      <c r="R19" s="74">
        <v>0.9546055758079659</v>
      </c>
      <c r="S19" s="74">
        <v>1</v>
      </c>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row>
    <row r="20" spans="1:55" x14ac:dyDescent="0.45">
      <c r="A20" s="74" t="s">
        <v>3</v>
      </c>
      <c r="B20" s="74">
        <v>0.7872866415719838</v>
      </c>
      <c r="C20" s="74">
        <v>0.76929803967311616</v>
      </c>
      <c r="D20" s="74">
        <v>0.75966091809606473</v>
      </c>
      <c r="E20" s="74">
        <v>0.75676841295197195</v>
      </c>
      <c r="F20" s="74">
        <v>0.75324554273710587</v>
      </c>
      <c r="G20" s="74">
        <v>0.71710935483174043</v>
      </c>
      <c r="H20" s="74">
        <v>0.79225344862323976</v>
      </c>
      <c r="I20" s="74">
        <v>0.77325763633123101</v>
      </c>
      <c r="J20" s="74">
        <v>0.76889036062013749</v>
      </c>
      <c r="K20" s="74">
        <v>0.76807912300479098</v>
      </c>
      <c r="L20" s="74">
        <v>0.76583393605118777</v>
      </c>
      <c r="M20" s="74">
        <v>0.72458649720574697</v>
      </c>
      <c r="N20" s="74">
        <v>0.96772287362848552</v>
      </c>
      <c r="O20" s="74">
        <v>0.92373150100093637</v>
      </c>
      <c r="P20" s="74">
        <v>0.8965288563001278</v>
      </c>
      <c r="Q20" s="74">
        <v>0.87659540583004525</v>
      </c>
      <c r="R20" s="74">
        <v>0.85679169751085904</v>
      </c>
      <c r="S20" s="74">
        <v>0.80419693526191449</v>
      </c>
      <c r="T20" s="74">
        <v>1</v>
      </c>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row>
    <row r="21" spans="1:55" x14ac:dyDescent="0.45">
      <c r="A21" s="74" t="s">
        <v>4</v>
      </c>
      <c r="B21" s="74">
        <v>0.78313660760278692</v>
      </c>
      <c r="C21" s="74">
        <v>0.80892362800482687</v>
      </c>
      <c r="D21" s="74">
        <v>0.79625350016103147</v>
      </c>
      <c r="E21" s="74">
        <v>0.7906505551861106</v>
      </c>
      <c r="F21" s="74">
        <v>0.78402358789852167</v>
      </c>
      <c r="G21" s="74">
        <v>0.74308570699685728</v>
      </c>
      <c r="H21" s="74">
        <v>0.78758468766755951</v>
      </c>
      <c r="I21" s="74">
        <v>0.80854660413854129</v>
      </c>
      <c r="J21" s="74">
        <v>0.80352245675484146</v>
      </c>
      <c r="K21" s="74">
        <v>0.79992457830967112</v>
      </c>
      <c r="L21" s="74">
        <v>0.79442912161579071</v>
      </c>
      <c r="M21" s="74">
        <v>0.75036045218049874</v>
      </c>
      <c r="N21" s="74">
        <v>0.92739853666278949</v>
      </c>
      <c r="O21" s="74">
        <v>0.96626463913123306</v>
      </c>
      <c r="P21" s="74">
        <v>0.94034887938964606</v>
      </c>
      <c r="Q21" s="74">
        <v>0.91683308812828446</v>
      </c>
      <c r="R21" s="74">
        <v>0.89245135411304677</v>
      </c>
      <c r="S21" s="74">
        <v>0.83850647391268163</v>
      </c>
      <c r="T21" s="74">
        <v>0.95436781477472254</v>
      </c>
      <c r="U21" s="74">
        <v>1</v>
      </c>
      <c r="V21" s="74"/>
      <c r="W21" s="74"/>
      <c r="X21" s="74"/>
      <c r="Y21" s="74"/>
      <c r="Z21" s="74"/>
      <c r="AA21" s="74"/>
      <c r="AB21" s="74"/>
      <c r="AC21" s="74"/>
      <c r="AD21" s="74"/>
      <c r="AE21" s="74"/>
      <c r="AF21" s="74"/>
      <c r="AG21" s="74"/>
      <c r="AH21" s="74"/>
      <c r="AI21" s="74"/>
      <c r="AJ21" s="74"/>
      <c r="AK21" s="74"/>
      <c r="AL21" s="74"/>
      <c r="AM21" s="74"/>
      <c r="AN21" s="74"/>
      <c r="AO21" s="74"/>
      <c r="AP21" s="74"/>
      <c r="AQ21" s="74"/>
      <c r="AR21" s="74"/>
      <c r="AS21" s="74"/>
      <c r="AT21" s="74"/>
      <c r="AU21" s="74"/>
      <c r="AV21" s="74"/>
      <c r="AW21" s="74"/>
      <c r="AX21" s="74"/>
      <c r="AY21" s="74"/>
      <c r="AZ21" s="74"/>
      <c r="BA21" s="74"/>
      <c r="BB21" s="74"/>
      <c r="BC21" s="74"/>
    </row>
    <row r="22" spans="1:55" x14ac:dyDescent="0.45">
      <c r="A22" s="74" t="s">
        <v>5</v>
      </c>
      <c r="B22" s="74">
        <v>0.75805257694048322</v>
      </c>
      <c r="C22" s="74">
        <v>0.78749583696262893</v>
      </c>
      <c r="D22" s="74">
        <v>0.79777563822896336</v>
      </c>
      <c r="E22" s="74">
        <v>0.7889453297375808</v>
      </c>
      <c r="F22" s="74">
        <v>0.7816806785015008</v>
      </c>
      <c r="G22" s="74">
        <v>0.74679353664595616</v>
      </c>
      <c r="H22" s="74">
        <v>0.76692556254117716</v>
      </c>
      <c r="I22" s="74">
        <v>0.78994571943154746</v>
      </c>
      <c r="J22" s="74">
        <v>0.8060097252981363</v>
      </c>
      <c r="K22" s="74">
        <v>0.8005875204355124</v>
      </c>
      <c r="L22" s="74">
        <v>0.79163846248034986</v>
      </c>
      <c r="M22" s="74">
        <v>0.75498206847294358</v>
      </c>
      <c r="N22" s="74">
        <v>0.90774685475525374</v>
      </c>
      <c r="O22" s="74">
        <v>0.94047870733776062</v>
      </c>
      <c r="P22" s="74">
        <v>0.96845405424838582</v>
      </c>
      <c r="Q22" s="74">
        <v>0.9502655288877625</v>
      </c>
      <c r="R22" s="74">
        <v>0.91025163637507223</v>
      </c>
      <c r="S22" s="74">
        <v>0.85950693554671409</v>
      </c>
      <c r="T22" s="74">
        <v>0.92858489667666944</v>
      </c>
      <c r="U22" s="74">
        <v>0.96684583035647687</v>
      </c>
      <c r="V22" s="74">
        <v>1</v>
      </c>
      <c r="W22" s="74"/>
      <c r="X22" s="74"/>
      <c r="Y22" s="74"/>
      <c r="Z22" s="74"/>
      <c r="AA22" s="74"/>
      <c r="AB22" s="74"/>
      <c r="AC22" s="74"/>
      <c r="AD22" s="74"/>
      <c r="AE22" s="74"/>
      <c r="AF22" s="74"/>
      <c r="AG22" s="74"/>
      <c r="AH22" s="74"/>
      <c r="AI22" s="74"/>
      <c r="AJ22" s="74"/>
      <c r="AK22" s="74"/>
      <c r="AL22" s="74"/>
      <c r="AM22" s="74"/>
      <c r="AN22" s="74"/>
      <c r="AO22" s="74"/>
      <c r="AP22" s="74"/>
      <c r="AQ22" s="74"/>
      <c r="AR22" s="74"/>
      <c r="AS22" s="74"/>
      <c r="AT22" s="74"/>
      <c r="AU22" s="74"/>
      <c r="AV22" s="74"/>
      <c r="AW22" s="74"/>
      <c r="AX22" s="74"/>
      <c r="AY22" s="74"/>
      <c r="AZ22" s="74"/>
      <c r="BA22" s="74"/>
      <c r="BB22" s="74"/>
      <c r="BC22" s="74"/>
    </row>
    <row r="23" spans="1:55" x14ac:dyDescent="0.45">
      <c r="A23" s="74" t="s">
        <v>6</v>
      </c>
      <c r="B23" s="74">
        <v>0.72104144389423097</v>
      </c>
      <c r="C23" s="74">
        <v>0.7446036449997695</v>
      </c>
      <c r="D23" s="74">
        <v>0.75673834345457058</v>
      </c>
      <c r="E23" s="74">
        <v>0.77156433398975421</v>
      </c>
      <c r="F23" s="74">
        <v>0.78016934663575122</v>
      </c>
      <c r="G23" s="74">
        <v>0.74866992937285015</v>
      </c>
      <c r="H23" s="74">
        <v>0.7286261163541311</v>
      </c>
      <c r="I23" s="74">
        <v>0.74522283539490053</v>
      </c>
      <c r="J23" s="74">
        <v>0.76599507846648518</v>
      </c>
      <c r="K23" s="74">
        <v>0.78426539062251621</v>
      </c>
      <c r="L23" s="74">
        <v>0.79007368168690495</v>
      </c>
      <c r="M23" s="74">
        <v>0.75639510000778942</v>
      </c>
      <c r="N23" s="74">
        <v>0.88082735197863415</v>
      </c>
      <c r="O23" s="74">
        <v>0.90987763611633976</v>
      </c>
      <c r="P23" s="74">
        <v>0.94267217046670837</v>
      </c>
      <c r="Q23" s="74">
        <v>0.96968955053499906</v>
      </c>
      <c r="R23" s="74">
        <v>0.93148719156574555</v>
      </c>
      <c r="S23" s="74">
        <v>0.87468923696614254</v>
      </c>
      <c r="T23" s="74">
        <v>0.90434003314176492</v>
      </c>
      <c r="U23" s="74">
        <v>0.93518912107872132</v>
      </c>
      <c r="V23" s="74">
        <v>0.97302728613743439</v>
      </c>
      <c r="W23" s="74">
        <v>1</v>
      </c>
      <c r="X23" s="74"/>
      <c r="Y23" s="74"/>
      <c r="Z23" s="74"/>
      <c r="AA23" s="74"/>
      <c r="AB23" s="74"/>
      <c r="AC23" s="74"/>
      <c r="AD23" s="74"/>
      <c r="AE23" s="74"/>
      <c r="AF23" s="74"/>
      <c r="AG23" s="74"/>
      <c r="AH23" s="74"/>
      <c r="AI23" s="74"/>
      <c r="AJ23" s="74"/>
      <c r="AK23" s="74"/>
      <c r="AL23" s="74"/>
      <c r="AM23" s="74"/>
      <c r="AN23" s="74"/>
      <c r="AO23" s="74"/>
      <c r="AP23" s="74"/>
      <c r="AQ23" s="74"/>
      <c r="AR23" s="74"/>
      <c r="AS23" s="74"/>
      <c r="AT23" s="74"/>
      <c r="AU23" s="74"/>
      <c r="AV23" s="74"/>
      <c r="AW23" s="74"/>
      <c r="AX23" s="74"/>
      <c r="AY23" s="74"/>
      <c r="AZ23" s="74"/>
      <c r="BA23" s="74"/>
      <c r="BB23" s="74"/>
      <c r="BC23" s="74"/>
    </row>
    <row r="24" spans="1:55" x14ac:dyDescent="0.45">
      <c r="A24" s="74" t="s">
        <v>7</v>
      </c>
      <c r="B24" s="74">
        <v>0.75054984444168482</v>
      </c>
      <c r="C24" s="74">
        <v>0.76679844677748998</v>
      </c>
      <c r="D24" s="74">
        <v>0.77427098152908658</v>
      </c>
      <c r="E24" s="74">
        <v>0.79663117536011774</v>
      </c>
      <c r="F24" s="74">
        <v>0.82863344328502264</v>
      </c>
      <c r="G24" s="74">
        <v>0.8027447548763128</v>
      </c>
      <c r="H24" s="74">
        <v>0.75445450121450752</v>
      </c>
      <c r="I24" s="74">
        <v>0.76660320397984827</v>
      </c>
      <c r="J24" s="74">
        <v>0.78375522968673883</v>
      </c>
      <c r="K24" s="74">
        <v>0.80769116145590114</v>
      </c>
      <c r="L24" s="74">
        <v>0.83827183942641947</v>
      </c>
      <c r="M24" s="74">
        <v>0.8102380772557356</v>
      </c>
      <c r="N24" s="74">
        <v>0.86837986797526567</v>
      </c>
      <c r="O24" s="74">
        <v>0.89408878841524353</v>
      </c>
      <c r="P24" s="74">
        <v>0.91516946355420037</v>
      </c>
      <c r="Q24" s="74">
        <v>0.94159700744284791</v>
      </c>
      <c r="R24" s="74">
        <v>0.97260334248150149</v>
      </c>
      <c r="S24" s="74">
        <v>0.92206534809089857</v>
      </c>
      <c r="T24" s="74">
        <v>0.88402922685830776</v>
      </c>
      <c r="U24" s="74">
        <v>0.91336098256144982</v>
      </c>
      <c r="V24" s="74">
        <v>0.93544600937803823</v>
      </c>
      <c r="W24" s="74">
        <v>0.9625846613649548</v>
      </c>
      <c r="X24" s="74">
        <v>1</v>
      </c>
      <c r="Y24" s="74"/>
      <c r="Z24" s="74"/>
      <c r="AA24" s="74"/>
      <c r="AB24" s="74"/>
      <c r="AC24" s="74"/>
      <c r="AD24" s="74"/>
      <c r="AE24" s="74"/>
      <c r="AF24" s="74"/>
      <c r="AG24" s="74"/>
      <c r="AH24" s="74"/>
      <c r="AI24" s="74"/>
      <c r="AJ24" s="74"/>
      <c r="AK24" s="74"/>
      <c r="AL24" s="74"/>
      <c r="AM24" s="74"/>
      <c r="AN24" s="74"/>
      <c r="AO24" s="74"/>
      <c r="AP24" s="74"/>
      <c r="AQ24" s="74"/>
      <c r="AR24" s="74"/>
      <c r="AS24" s="74"/>
      <c r="AT24" s="74"/>
      <c r="AU24" s="74"/>
      <c r="AV24" s="74"/>
      <c r="AW24" s="74"/>
      <c r="AX24" s="74"/>
      <c r="AY24" s="74"/>
      <c r="AZ24" s="74"/>
      <c r="BA24" s="74"/>
      <c r="BB24" s="74"/>
      <c r="BC24" s="74"/>
    </row>
    <row r="25" spans="1:55" x14ac:dyDescent="0.45">
      <c r="A25" s="74" t="s">
        <v>8</v>
      </c>
      <c r="B25" s="74">
        <v>0.73676216558582253</v>
      </c>
      <c r="C25" s="74">
        <v>0.75290585532703902</v>
      </c>
      <c r="D25" s="74">
        <v>0.77160748923992106</v>
      </c>
      <c r="E25" s="74">
        <v>0.79467866241601692</v>
      </c>
      <c r="F25" s="74">
        <v>0.81853237803055745</v>
      </c>
      <c r="G25" s="74">
        <v>0.84042507783577181</v>
      </c>
      <c r="H25" s="74">
        <v>0.7418403326696924</v>
      </c>
      <c r="I25" s="74">
        <v>0.75639360127884314</v>
      </c>
      <c r="J25" s="74">
        <v>0.77771863826623178</v>
      </c>
      <c r="K25" s="74">
        <v>0.80332937429878448</v>
      </c>
      <c r="L25" s="74">
        <v>0.82711951696234687</v>
      </c>
      <c r="M25" s="74">
        <v>0.84739052156913086</v>
      </c>
      <c r="N25" s="74">
        <v>0.81702714531574672</v>
      </c>
      <c r="O25" s="74">
        <v>0.83333398799160019</v>
      </c>
      <c r="P25" s="74">
        <v>0.85777695692412359</v>
      </c>
      <c r="Q25" s="74">
        <v>0.87729304853219992</v>
      </c>
      <c r="R25" s="74">
        <v>0.92171230107967506</v>
      </c>
      <c r="S25" s="74">
        <v>0.96839032307896344</v>
      </c>
      <c r="T25" s="74">
        <v>0.83077241695735071</v>
      </c>
      <c r="U25" s="74">
        <v>0.8547299045475365</v>
      </c>
      <c r="V25" s="74">
        <v>0.87602634387324707</v>
      </c>
      <c r="W25" s="74">
        <v>0.89219192775994516</v>
      </c>
      <c r="X25" s="74">
        <v>0.93622006076202235</v>
      </c>
      <c r="Y25" s="74">
        <v>1</v>
      </c>
      <c r="Z25" s="74"/>
      <c r="AA25" s="74"/>
      <c r="AB25" s="74"/>
      <c r="AC25" s="74"/>
      <c r="AD25" s="74"/>
      <c r="AE25" s="74"/>
      <c r="AF25" s="74"/>
      <c r="AG25" s="74"/>
      <c r="AH25" s="74"/>
      <c r="AI25" s="74"/>
      <c r="AJ25" s="74"/>
      <c r="AK25" s="74"/>
      <c r="AL25" s="74"/>
      <c r="AM25" s="74"/>
      <c r="AN25" s="74"/>
      <c r="AO25" s="74"/>
      <c r="AP25" s="74"/>
      <c r="AQ25" s="74"/>
      <c r="AR25" s="74"/>
      <c r="AS25" s="74"/>
      <c r="AT25" s="74"/>
      <c r="AU25" s="74"/>
      <c r="AV25" s="74"/>
      <c r="AW25" s="74"/>
      <c r="AX25" s="74"/>
      <c r="AY25" s="74"/>
      <c r="AZ25" s="74"/>
      <c r="BA25" s="74"/>
      <c r="BB25" s="74"/>
      <c r="BC25" s="74"/>
    </row>
    <row r="26" spans="1:55" x14ac:dyDescent="0.45">
      <c r="A26" s="74" t="s">
        <v>3</v>
      </c>
      <c r="B26" s="74">
        <v>0.71441712485660436</v>
      </c>
      <c r="C26" s="74">
        <v>0.70579693023802181</v>
      </c>
      <c r="D26" s="74">
        <v>0.71341775090510684</v>
      </c>
      <c r="E26" s="74">
        <v>0.71035957292988683</v>
      </c>
      <c r="F26" s="74">
        <v>0.68726456009339398</v>
      </c>
      <c r="G26" s="74">
        <v>0.69725855057329544</v>
      </c>
      <c r="H26" s="74">
        <v>0.73422669537382546</v>
      </c>
      <c r="I26" s="74">
        <v>0.72603037691538408</v>
      </c>
      <c r="J26" s="74">
        <v>0.73178178614449252</v>
      </c>
      <c r="K26" s="74">
        <v>0.72793915742140847</v>
      </c>
      <c r="L26" s="74">
        <v>0.70967580170445055</v>
      </c>
      <c r="M26" s="74">
        <v>0.71377025854434717</v>
      </c>
      <c r="N26" s="74">
        <v>0.69739050192802965</v>
      </c>
      <c r="O26" s="74">
        <v>0.69586701867132517</v>
      </c>
      <c r="P26" s="74">
        <v>0.69392590214453598</v>
      </c>
      <c r="Q26" s="74">
        <v>0.68323161463738413</v>
      </c>
      <c r="R26" s="74">
        <v>0.69934379218955633</v>
      </c>
      <c r="S26" s="74">
        <v>0.67521378641765151</v>
      </c>
      <c r="T26" s="74">
        <v>0.66211230382088537</v>
      </c>
      <c r="U26" s="74">
        <v>0.66957045789400693</v>
      </c>
      <c r="V26" s="74">
        <v>0.66099196214368972</v>
      </c>
      <c r="W26" s="74">
        <v>0.63503009446387149</v>
      </c>
      <c r="X26" s="74">
        <v>0.66218880948601566</v>
      </c>
      <c r="Y26" s="74">
        <v>0.65260390698486936</v>
      </c>
      <c r="Z26" s="74">
        <v>1</v>
      </c>
      <c r="AA26" s="74"/>
      <c r="AB26" s="74"/>
      <c r="AC26" s="74"/>
      <c r="AD26" s="74"/>
      <c r="AE26" s="74"/>
      <c r="AF26" s="74"/>
      <c r="AG26" s="74"/>
      <c r="AH26" s="74"/>
      <c r="AI26" s="74"/>
      <c r="AJ26" s="74"/>
      <c r="AK26" s="74"/>
      <c r="AL26" s="74"/>
      <c r="AM26" s="74"/>
      <c r="AN26" s="74"/>
      <c r="AO26" s="74"/>
      <c r="AP26" s="74"/>
      <c r="AQ26" s="74"/>
      <c r="AR26" s="74"/>
      <c r="AS26" s="74"/>
      <c r="AT26" s="74"/>
      <c r="AU26" s="74"/>
      <c r="AV26" s="74"/>
      <c r="AW26" s="74"/>
      <c r="AX26" s="74"/>
      <c r="AY26" s="74"/>
      <c r="AZ26" s="74"/>
      <c r="BA26" s="74"/>
      <c r="BB26" s="74"/>
      <c r="BC26" s="74"/>
    </row>
    <row r="27" spans="1:55" x14ac:dyDescent="0.45">
      <c r="A27" s="74" t="s">
        <v>4</v>
      </c>
      <c r="B27" s="74">
        <v>0.67380588678969633</v>
      </c>
      <c r="C27" s="74">
        <v>0.67693145969339363</v>
      </c>
      <c r="D27" s="74">
        <v>0.68328488831780476</v>
      </c>
      <c r="E27" s="74">
        <v>0.68770715285018735</v>
      </c>
      <c r="F27" s="74">
        <v>0.67060701698440517</v>
      </c>
      <c r="G27" s="74">
        <v>0.68128884568466164</v>
      </c>
      <c r="H27" s="74">
        <v>0.69506560006308427</v>
      </c>
      <c r="I27" s="74">
        <v>0.69661633327677663</v>
      </c>
      <c r="J27" s="74">
        <v>0.70262697371914151</v>
      </c>
      <c r="K27" s="74">
        <v>0.70691281631814751</v>
      </c>
      <c r="L27" s="74">
        <v>0.69434716037979682</v>
      </c>
      <c r="M27" s="74">
        <v>0.69891362349125741</v>
      </c>
      <c r="N27" s="74">
        <v>0.67283176128914401</v>
      </c>
      <c r="O27" s="74">
        <v>0.67674340673524946</v>
      </c>
      <c r="P27" s="74">
        <v>0.67168770058349869</v>
      </c>
      <c r="Q27" s="74">
        <v>0.6648296435246499</v>
      </c>
      <c r="R27" s="74">
        <v>0.68000173959326127</v>
      </c>
      <c r="S27" s="74">
        <v>0.66478116388606656</v>
      </c>
      <c r="T27" s="74">
        <v>0.63491146597913983</v>
      </c>
      <c r="U27" s="74">
        <v>0.6476329463091407</v>
      </c>
      <c r="V27" s="74">
        <v>0.63261552893928974</v>
      </c>
      <c r="W27" s="74">
        <v>0.6115980162403033</v>
      </c>
      <c r="X27" s="74">
        <v>0.63910175903718525</v>
      </c>
      <c r="Y27" s="74">
        <v>0.63977545369604161</v>
      </c>
      <c r="Z27" s="74">
        <v>0.96835727562940488</v>
      </c>
      <c r="AA27" s="74">
        <v>1</v>
      </c>
      <c r="AB27" s="74"/>
      <c r="AC27" s="74"/>
      <c r="AD27" s="74"/>
      <c r="AE27" s="74"/>
      <c r="AF27" s="74"/>
      <c r="AG27" s="74"/>
      <c r="AH27" s="74"/>
      <c r="AI27" s="74"/>
      <c r="AJ27" s="74"/>
      <c r="AK27" s="74"/>
      <c r="AL27" s="74"/>
      <c r="AM27" s="74"/>
      <c r="AN27" s="74"/>
      <c r="AO27" s="74"/>
      <c r="AP27" s="74"/>
      <c r="AQ27" s="74"/>
      <c r="AR27" s="74"/>
      <c r="AS27" s="74"/>
      <c r="AT27" s="74"/>
      <c r="AU27" s="74"/>
      <c r="AV27" s="74"/>
      <c r="AW27" s="74"/>
      <c r="AX27" s="74"/>
      <c r="AY27" s="74"/>
      <c r="AZ27" s="74"/>
      <c r="BA27" s="74"/>
      <c r="BB27" s="74"/>
      <c r="BC27" s="74"/>
    </row>
    <row r="28" spans="1:55" x14ac:dyDescent="0.45">
      <c r="A28" s="74" t="s">
        <v>5</v>
      </c>
      <c r="B28" s="74">
        <v>0.66041808035439309</v>
      </c>
      <c r="C28" s="74">
        <v>0.66706999431077363</v>
      </c>
      <c r="D28" s="74">
        <v>0.68104709271147668</v>
      </c>
      <c r="E28" s="74">
        <v>0.68833999677312852</v>
      </c>
      <c r="F28" s="74">
        <v>0.66802993654037657</v>
      </c>
      <c r="G28" s="74">
        <v>0.67727295656419684</v>
      </c>
      <c r="H28" s="74">
        <v>0.67730535609564457</v>
      </c>
      <c r="I28" s="74">
        <v>0.68252100676915617</v>
      </c>
      <c r="J28" s="74">
        <v>0.69459337258153153</v>
      </c>
      <c r="K28" s="74">
        <v>0.7010550413974358</v>
      </c>
      <c r="L28" s="74">
        <v>0.68578587941381863</v>
      </c>
      <c r="M28" s="74">
        <v>0.6904798378268614</v>
      </c>
      <c r="N28" s="74">
        <v>0.67106770299358454</v>
      </c>
      <c r="O28" s="74">
        <v>0.67624659781544905</v>
      </c>
      <c r="P28" s="74">
        <v>0.67776095429127248</v>
      </c>
      <c r="Q28" s="74">
        <v>0.67221635973850757</v>
      </c>
      <c r="R28" s="74">
        <v>0.6835224277378843</v>
      </c>
      <c r="S28" s="74">
        <v>0.67477915651937892</v>
      </c>
      <c r="T28" s="74">
        <v>0.64022275545504914</v>
      </c>
      <c r="U28" s="74">
        <v>0.65290550126632729</v>
      </c>
      <c r="V28" s="74">
        <v>0.64061888710185599</v>
      </c>
      <c r="W28" s="74">
        <v>0.62408713790067605</v>
      </c>
      <c r="X28" s="74">
        <v>0.64687723782169682</v>
      </c>
      <c r="Y28" s="74">
        <v>0.65452241562895375</v>
      </c>
      <c r="Z28" s="74">
        <v>0.94075785420203273</v>
      </c>
      <c r="AA28" s="74">
        <v>0.97101811072253652</v>
      </c>
      <c r="AB28" s="74">
        <v>1</v>
      </c>
      <c r="AC28" s="74"/>
      <c r="AD28" s="74"/>
      <c r="AE28" s="74"/>
      <c r="AF28" s="74"/>
      <c r="AG28" s="74"/>
      <c r="AH28" s="74"/>
      <c r="AI28" s="74"/>
      <c r="AJ28" s="74"/>
      <c r="AK28" s="74"/>
      <c r="AL28" s="74"/>
      <c r="AM28" s="74"/>
      <c r="AN28" s="74"/>
      <c r="AO28" s="74"/>
      <c r="AP28" s="74"/>
      <c r="AQ28" s="74"/>
      <c r="AR28" s="74"/>
      <c r="AS28" s="74"/>
      <c r="AT28" s="74"/>
      <c r="AU28" s="74"/>
      <c r="AV28" s="74"/>
      <c r="AW28" s="74"/>
      <c r="AX28" s="74"/>
      <c r="AY28" s="74"/>
      <c r="AZ28" s="74"/>
      <c r="BA28" s="74"/>
      <c r="BB28" s="74"/>
      <c r="BC28" s="74"/>
    </row>
    <row r="29" spans="1:55" x14ac:dyDescent="0.45">
      <c r="A29" s="74" t="s">
        <v>6</v>
      </c>
      <c r="B29" s="74">
        <v>0.66481771120052813</v>
      </c>
      <c r="C29" s="74">
        <v>0.67373915280229457</v>
      </c>
      <c r="D29" s="74">
        <v>0.68894512078131953</v>
      </c>
      <c r="E29" s="74">
        <v>0.70118752001737894</v>
      </c>
      <c r="F29" s="74">
        <v>0.68243925964558771</v>
      </c>
      <c r="G29" s="74">
        <v>0.69142886419062266</v>
      </c>
      <c r="H29" s="74">
        <v>0.68144844763304757</v>
      </c>
      <c r="I29" s="74">
        <v>0.68751997226639328</v>
      </c>
      <c r="J29" s="74">
        <v>0.70128570607298257</v>
      </c>
      <c r="K29" s="74">
        <v>0.71493006320087593</v>
      </c>
      <c r="L29" s="74">
        <v>0.69993278320839092</v>
      </c>
      <c r="M29" s="74">
        <v>0.70528473369985689</v>
      </c>
      <c r="N29" s="74">
        <v>0.67801627541009057</v>
      </c>
      <c r="O29" s="74">
        <v>0.68525725872129517</v>
      </c>
      <c r="P29" s="74">
        <v>0.69391976817804901</v>
      </c>
      <c r="Q29" s="74">
        <v>0.69692209691381279</v>
      </c>
      <c r="R29" s="74">
        <v>0.70398413519589476</v>
      </c>
      <c r="S29" s="74">
        <v>0.69871418012380493</v>
      </c>
      <c r="T29" s="74">
        <v>0.6566699106840731</v>
      </c>
      <c r="U29" s="74">
        <v>0.66901763635468625</v>
      </c>
      <c r="V29" s="74">
        <v>0.6644549883165688</v>
      </c>
      <c r="W29" s="74">
        <v>0.65541784965634098</v>
      </c>
      <c r="X29" s="74">
        <v>0.67099612376347495</v>
      </c>
      <c r="Y29" s="74">
        <v>0.68236524570489143</v>
      </c>
      <c r="Z29" s="74">
        <v>0.921043515544686</v>
      </c>
      <c r="AA29" s="74">
        <v>0.95055312129156322</v>
      </c>
      <c r="AB29" s="74">
        <v>0.97865971726597412</v>
      </c>
      <c r="AC29" s="74">
        <v>1</v>
      </c>
      <c r="AD29" s="74"/>
      <c r="AE29" s="74"/>
      <c r="AF29" s="74"/>
      <c r="AG29" s="74"/>
      <c r="AH29" s="74"/>
      <c r="AI29" s="74"/>
      <c r="AJ29" s="74"/>
      <c r="AK29" s="74"/>
      <c r="AL29" s="74"/>
      <c r="AM29" s="74"/>
      <c r="AN29" s="74"/>
      <c r="AO29" s="74"/>
      <c r="AP29" s="74"/>
      <c r="AQ29" s="74"/>
      <c r="AR29" s="74"/>
      <c r="AS29" s="74"/>
      <c r="AT29" s="74"/>
      <c r="AU29" s="74"/>
      <c r="AV29" s="74"/>
      <c r="AW29" s="74"/>
      <c r="AX29" s="74"/>
      <c r="AY29" s="74"/>
      <c r="AZ29" s="74"/>
      <c r="BA29" s="74"/>
      <c r="BB29" s="74"/>
      <c r="BC29" s="74"/>
    </row>
    <row r="30" spans="1:55" x14ac:dyDescent="0.45">
      <c r="A30" s="74" t="s">
        <v>7</v>
      </c>
      <c r="B30" s="74">
        <v>0.65055155396853881</v>
      </c>
      <c r="C30" s="74">
        <v>0.65909366030897165</v>
      </c>
      <c r="D30" s="74">
        <v>0.67443999885810668</v>
      </c>
      <c r="E30" s="74">
        <v>0.68714146701227152</v>
      </c>
      <c r="F30" s="74">
        <v>0.67186478374628089</v>
      </c>
      <c r="G30" s="74">
        <v>0.68491961944938584</v>
      </c>
      <c r="H30" s="74">
        <v>0.66567462674750044</v>
      </c>
      <c r="I30" s="74">
        <v>0.67318606301137851</v>
      </c>
      <c r="J30" s="74">
        <v>0.686212378526457</v>
      </c>
      <c r="K30" s="74">
        <v>0.7017233817390548</v>
      </c>
      <c r="L30" s="74">
        <v>0.68910282500650344</v>
      </c>
      <c r="M30" s="74">
        <v>0.70058602273958759</v>
      </c>
      <c r="N30" s="74">
        <v>0.65980282960335424</v>
      </c>
      <c r="O30" s="74">
        <v>0.67033343695097569</v>
      </c>
      <c r="P30" s="74">
        <v>0.68859192387613422</v>
      </c>
      <c r="Q30" s="74">
        <v>0.6942505938164556</v>
      </c>
      <c r="R30" s="74">
        <v>0.70578565685910655</v>
      </c>
      <c r="S30" s="74">
        <v>0.70383918370413279</v>
      </c>
      <c r="T30" s="74">
        <v>0.63494843662945155</v>
      </c>
      <c r="U30" s="74">
        <v>0.65182683279810805</v>
      </c>
      <c r="V30" s="74">
        <v>0.65852005118955192</v>
      </c>
      <c r="W30" s="74">
        <v>0.65571717801836937</v>
      </c>
      <c r="X30" s="74">
        <v>0.67646131876790783</v>
      </c>
      <c r="Y30" s="74">
        <v>0.68983042654984483</v>
      </c>
      <c r="Z30" s="74">
        <v>0.8935861866023207</v>
      </c>
      <c r="AA30" s="74">
        <v>0.90982541763605307</v>
      </c>
      <c r="AB30" s="74">
        <v>0.93856239856545687</v>
      </c>
      <c r="AC30" s="74">
        <v>0.96842427167375678</v>
      </c>
      <c r="AD30" s="74">
        <v>1</v>
      </c>
      <c r="AE30" s="74"/>
      <c r="AF30" s="74"/>
      <c r="AG30" s="74"/>
      <c r="AH30" s="74"/>
      <c r="AI30" s="74"/>
      <c r="AJ30" s="74"/>
      <c r="AK30" s="74"/>
      <c r="AL30" s="74"/>
      <c r="AM30" s="74"/>
      <c r="AN30" s="74"/>
      <c r="AO30" s="74"/>
      <c r="AP30" s="74"/>
      <c r="AQ30" s="74"/>
      <c r="AR30" s="74"/>
      <c r="AS30" s="74"/>
      <c r="AT30" s="74"/>
      <c r="AU30" s="74"/>
      <c r="AV30" s="74"/>
      <c r="AW30" s="74"/>
      <c r="AX30" s="74"/>
      <c r="AY30" s="74"/>
      <c r="AZ30" s="74"/>
      <c r="BA30" s="74"/>
      <c r="BB30" s="74"/>
      <c r="BC30" s="74"/>
    </row>
    <row r="31" spans="1:55" x14ac:dyDescent="0.45">
      <c r="A31" s="74" t="s">
        <v>8</v>
      </c>
      <c r="B31" s="74">
        <v>0.63026144976078713</v>
      </c>
      <c r="C31" s="74">
        <v>0.63689993010630097</v>
      </c>
      <c r="D31" s="74">
        <v>0.6561741657975958</v>
      </c>
      <c r="E31" s="74">
        <v>0.67615651973722546</v>
      </c>
      <c r="F31" s="74">
        <v>0.66602449025783517</v>
      </c>
      <c r="G31" s="74">
        <v>0.68541191527998546</v>
      </c>
      <c r="H31" s="74">
        <v>0.64452933492987041</v>
      </c>
      <c r="I31" s="74">
        <v>0.65188532718186309</v>
      </c>
      <c r="J31" s="74">
        <v>0.6671673555309563</v>
      </c>
      <c r="K31" s="74">
        <v>0.69115055620979537</v>
      </c>
      <c r="L31" s="74">
        <v>0.68277830873890877</v>
      </c>
      <c r="M31" s="74">
        <v>0.70253617086881726</v>
      </c>
      <c r="N31" s="74">
        <v>0.62725366958414741</v>
      </c>
      <c r="O31" s="74">
        <v>0.6397548991421832</v>
      </c>
      <c r="P31" s="74">
        <v>0.66435301356218635</v>
      </c>
      <c r="Q31" s="74">
        <v>0.68098563528609701</v>
      </c>
      <c r="R31" s="74">
        <v>0.69712577224497696</v>
      </c>
      <c r="S31" s="74">
        <v>0.70509292111154964</v>
      </c>
      <c r="T31" s="74">
        <v>0.60711319027282795</v>
      </c>
      <c r="U31" s="74">
        <v>0.62780334216756639</v>
      </c>
      <c r="V31" s="74">
        <v>0.64001718919873296</v>
      </c>
      <c r="W31" s="74">
        <v>0.64808815973397849</v>
      </c>
      <c r="X31" s="74">
        <v>0.6724788803818943</v>
      </c>
      <c r="Y31" s="74">
        <v>0.69925640057091565</v>
      </c>
      <c r="Z31" s="74">
        <v>0.86591595327996718</v>
      </c>
      <c r="AA31" s="74">
        <v>0.88198661764549258</v>
      </c>
      <c r="AB31" s="74">
        <v>0.91059551604051803</v>
      </c>
      <c r="AC31" s="74">
        <v>0.93782857334773861</v>
      </c>
      <c r="AD31" s="74">
        <v>0.98040585830273608</v>
      </c>
      <c r="AE31" s="74">
        <v>1</v>
      </c>
      <c r="AF31" s="74"/>
      <c r="AG31" s="74"/>
      <c r="AH31" s="74"/>
      <c r="AI31" s="74"/>
      <c r="AJ31" s="74"/>
      <c r="AK31" s="74"/>
      <c r="AL31" s="74"/>
      <c r="AM31" s="74"/>
      <c r="AN31" s="74"/>
      <c r="AO31" s="74"/>
      <c r="AP31" s="74"/>
      <c r="AQ31" s="74"/>
      <c r="AR31" s="74"/>
      <c r="AS31" s="74"/>
      <c r="AT31" s="74"/>
      <c r="AU31" s="74"/>
      <c r="AV31" s="74"/>
      <c r="AW31" s="74"/>
      <c r="AX31" s="74"/>
      <c r="AY31" s="74"/>
      <c r="AZ31" s="74"/>
      <c r="BA31" s="74"/>
      <c r="BB31" s="74"/>
      <c r="BC31" s="74"/>
    </row>
    <row r="32" spans="1:55" x14ac:dyDescent="0.45">
      <c r="A32" s="74" t="s">
        <v>3</v>
      </c>
      <c r="B32" s="74">
        <v>0.78230952026769129</v>
      </c>
      <c r="C32" s="74">
        <v>0.77149425373163094</v>
      </c>
      <c r="D32" s="74">
        <v>0.78128629649679826</v>
      </c>
      <c r="E32" s="74">
        <v>0.77545396145600498</v>
      </c>
      <c r="F32" s="74">
        <v>0.74721802308336771</v>
      </c>
      <c r="G32" s="74">
        <v>0.74838446554936167</v>
      </c>
      <c r="H32" s="74">
        <v>0.80599396063372164</v>
      </c>
      <c r="I32" s="74">
        <v>0.79440577482828134</v>
      </c>
      <c r="J32" s="74">
        <v>0.79923086697417833</v>
      </c>
      <c r="K32" s="74">
        <v>0.78942327564361114</v>
      </c>
      <c r="L32" s="74">
        <v>0.76787318253865355</v>
      </c>
      <c r="M32" s="74">
        <v>0.76141154953174872</v>
      </c>
      <c r="N32" s="74">
        <v>0.75869241540119325</v>
      </c>
      <c r="O32" s="74">
        <v>0.75041803741022828</v>
      </c>
      <c r="P32" s="74">
        <v>0.74637441768442225</v>
      </c>
      <c r="Q32" s="74">
        <v>0.72995059339979962</v>
      </c>
      <c r="R32" s="74">
        <v>0.73838307347051535</v>
      </c>
      <c r="S32" s="74">
        <v>0.71440329343415032</v>
      </c>
      <c r="T32" s="74">
        <v>0.73155378061839704</v>
      </c>
      <c r="U32" s="74">
        <v>0.73166755713646914</v>
      </c>
      <c r="V32" s="74">
        <v>0.72270625095118157</v>
      </c>
      <c r="W32" s="74">
        <v>0.68555897689763512</v>
      </c>
      <c r="X32" s="74">
        <v>0.70152647712687555</v>
      </c>
      <c r="Y32" s="74">
        <v>0.69359699852630774</v>
      </c>
      <c r="Z32" s="74">
        <v>0.96925938579141258</v>
      </c>
      <c r="AA32" s="74">
        <v>0.92913406858914682</v>
      </c>
      <c r="AB32" s="74">
        <v>0.90974358883371687</v>
      </c>
      <c r="AC32" s="74">
        <v>0.89128222088251707</v>
      </c>
      <c r="AD32" s="74">
        <v>0.86110814097916044</v>
      </c>
      <c r="AE32" s="74">
        <v>0.83815629872056896</v>
      </c>
      <c r="AF32" s="74">
        <v>1</v>
      </c>
      <c r="AG32" s="74"/>
      <c r="AH32" s="74"/>
      <c r="AI32" s="74"/>
      <c r="AJ32" s="74"/>
      <c r="AK32" s="74"/>
      <c r="AL32" s="74"/>
      <c r="AM32" s="74"/>
      <c r="AN32" s="74"/>
      <c r="AO32" s="74"/>
      <c r="AP32" s="74"/>
      <c r="AQ32" s="74"/>
      <c r="AR32" s="74"/>
      <c r="AS32" s="74"/>
      <c r="AT32" s="74"/>
      <c r="AU32" s="74"/>
      <c r="AV32" s="74"/>
      <c r="AW32" s="74"/>
      <c r="AX32" s="74"/>
      <c r="AY32" s="74"/>
      <c r="AZ32" s="74"/>
      <c r="BA32" s="74"/>
      <c r="BB32" s="74"/>
      <c r="BC32" s="74"/>
    </row>
    <row r="33" spans="1:55" x14ac:dyDescent="0.45">
      <c r="A33" s="74" t="s">
        <v>4</v>
      </c>
      <c r="B33" s="74">
        <v>0.76141238907544473</v>
      </c>
      <c r="C33" s="74">
        <v>0.7695226239188836</v>
      </c>
      <c r="D33" s="74">
        <v>0.77896052096677648</v>
      </c>
      <c r="E33" s="74">
        <v>0.77833988453189284</v>
      </c>
      <c r="F33" s="74">
        <v>0.7547091261601252</v>
      </c>
      <c r="G33" s="74">
        <v>0.7566557867549415</v>
      </c>
      <c r="H33" s="74">
        <v>0.78793126102802868</v>
      </c>
      <c r="I33" s="74">
        <v>0.79309205619813128</v>
      </c>
      <c r="J33" s="74">
        <v>0.79904568204204196</v>
      </c>
      <c r="K33" s="74">
        <v>0.79427083133164966</v>
      </c>
      <c r="L33" s="74">
        <v>0.77623477406032637</v>
      </c>
      <c r="M33" s="74">
        <v>0.77079383529875545</v>
      </c>
      <c r="N33" s="74">
        <v>0.7466174691588483</v>
      </c>
      <c r="O33" s="74">
        <v>0.75701494238113298</v>
      </c>
      <c r="P33" s="74">
        <v>0.75085799270116227</v>
      </c>
      <c r="Q33" s="74">
        <v>0.7350321142145172</v>
      </c>
      <c r="R33" s="74">
        <v>0.74183703109563515</v>
      </c>
      <c r="S33" s="74">
        <v>0.72528139085665322</v>
      </c>
      <c r="T33" s="74">
        <v>0.71847450848536865</v>
      </c>
      <c r="U33" s="74">
        <v>0.73783688395867897</v>
      </c>
      <c r="V33" s="74">
        <v>0.72061278933413309</v>
      </c>
      <c r="W33" s="74">
        <v>0.68285523517122904</v>
      </c>
      <c r="X33" s="74">
        <v>0.7008246128624156</v>
      </c>
      <c r="Y33" s="74">
        <v>0.70054548148124074</v>
      </c>
      <c r="Z33" s="74">
        <v>0.95630253960364997</v>
      </c>
      <c r="AA33" s="74">
        <v>0.96809915800545887</v>
      </c>
      <c r="AB33" s="74">
        <v>0.94892338347917882</v>
      </c>
      <c r="AC33" s="74">
        <v>0.92990318208964828</v>
      </c>
      <c r="AD33" s="74">
        <v>0.89145728075261144</v>
      </c>
      <c r="AE33" s="74">
        <v>0.86841449373321455</v>
      </c>
      <c r="AF33" s="74">
        <v>0.97058604399450898</v>
      </c>
      <c r="AG33" s="74">
        <v>1</v>
      </c>
      <c r="AH33" s="74"/>
      <c r="AI33" s="74"/>
      <c r="AJ33" s="74"/>
      <c r="AK33" s="74"/>
      <c r="AL33" s="74"/>
      <c r="AM33" s="74"/>
      <c r="AN33" s="74"/>
      <c r="AO33" s="74"/>
      <c r="AP33" s="74"/>
      <c r="AQ33" s="74"/>
      <c r="AR33" s="74"/>
      <c r="AS33" s="74"/>
      <c r="AT33" s="74"/>
      <c r="AU33" s="74"/>
      <c r="AV33" s="74"/>
      <c r="AW33" s="74"/>
      <c r="AX33" s="74"/>
      <c r="AY33" s="74"/>
      <c r="AZ33" s="74"/>
      <c r="BA33" s="74"/>
      <c r="BB33" s="74"/>
      <c r="BC33" s="74"/>
    </row>
    <row r="34" spans="1:55" x14ac:dyDescent="0.45">
      <c r="A34" s="74" t="s">
        <v>5</v>
      </c>
      <c r="B34" s="74">
        <v>0.75484574599680132</v>
      </c>
      <c r="C34" s="74">
        <v>0.76617389608843356</v>
      </c>
      <c r="D34" s="74">
        <v>0.78413578185921051</v>
      </c>
      <c r="E34" s="74">
        <v>0.78301653094632628</v>
      </c>
      <c r="F34" s="74">
        <v>0.75523595762221907</v>
      </c>
      <c r="G34" s="74">
        <v>0.7539144070773891</v>
      </c>
      <c r="H34" s="74">
        <v>0.77875938270539558</v>
      </c>
      <c r="I34" s="74">
        <v>0.78668845117967812</v>
      </c>
      <c r="J34" s="74">
        <v>0.80020859791336107</v>
      </c>
      <c r="K34" s="74">
        <v>0.79464274500089116</v>
      </c>
      <c r="L34" s="74">
        <v>0.77308098241107293</v>
      </c>
      <c r="M34" s="74">
        <v>0.76588358840247317</v>
      </c>
      <c r="N34" s="74">
        <v>0.75183691900436522</v>
      </c>
      <c r="O34" s="74">
        <v>0.76463108174360528</v>
      </c>
      <c r="P34" s="74">
        <v>0.76935208389773357</v>
      </c>
      <c r="Q34" s="74">
        <v>0.75147203160542064</v>
      </c>
      <c r="R34" s="74">
        <v>0.7542249931636692</v>
      </c>
      <c r="S34" s="74">
        <v>0.74017224145727445</v>
      </c>
      <c r="T34" s="74">
        <v>0.7291027576843192</v>
      </c>
      <c r="U34" s="74">
        <v>0.74948652935840032</v>
      </c>
      <c r="V34" s="74">
        <v>0.74126444284471393</v>
      </c>
      <c r="W34" s="74">
        <v>0.70357907488563087</v>
      </c>
      <c r="X34" s="74">
        <v>0.71692218844393973</v>
      </c>
      <c r="Y34" s="74">
        <v>0.71792120349540178</v>
      </c>
      <c r="Z34" s="74">
        <v>0.93180027487590755</v>
      </c>
      <c r="AA34" s="74">
        <v>0.94433846517161768</v>
      </c>
      <c r="AB34" s="74">
        <v>0.96669497051050612</v>
      </c>
      <c r="AC34" s="74">
        <v>0.94956313987879137</v>
      </c>
      <c r="AD34" s="74">
        <v>0.91270961317376165</v>
      </c>
      <c r="AE34" s="74">
        <v>0.88877607569257022</v>
      </c>
      <c r="AF34" s="74">
        <v>0.95108245482222376</v>
      </c>
      <c r="AG34" s="74">
        <v>0.9803628838691183</v>
      </c>
      <c r="AH34" s="74">
        <v>1</v>
      </c>
      <c r="AI34" s="74"/>
      <c r="AJ34" s="74"/>
      <c r="AK34" s="74"/>
      <c r="AL34" s="74"/>
      <c r="AM34" s="74"/>
      <c r="AN34" s="74"/>
      <c r="AO34" s="74"/>
      <c r="AP34" s="74"/>
      <c r="AQ34" s="74"/>
      <c r="AR34" s="74"/>
      <c r="AS34" s="74"/>
      <c r="AT34" s="74"/>
      <c r="AU34" s="74"/>
      <c r="AV34" s="74"/>
      <c r="AW34" s="74"/>
      <c r="AX34" s="74"/>
      <c r="AY34" s="74"/>
      <c r="AZ34" s="74"/>
      <c r="BA34" s="74"/>
      <c r="BB34" s="74"/>
      <c r="BC34" s="74"/>
    </row>
    <row r="35" spans="1:55" x14ac:dyDescent="0.45">
      <c r="A35" s="74" t="s">
        <v>6</v>
      </c>
      <c r="B35" s="74">
        <v>0.75211849565609445</v>
      </c>
      <c r="C35" s="74">
        <v>0.76617684637369998</v>
      </c>
      <c r="D35" s="74">
        <v>0.78638365697215273</v>
      </c>
      <c r="E35" s="74">
        <v>0.79311426125431039</v>
      </c>
      <c r="F35" s="74">
        <v>0.76693311089027394</v>
      </c>
      <c r="G35" s="74">
        <v>0.76415937398067346</v>
      </c>
      <c r="H35" s="74">
        <v>0.77445243153698085</v>
      </c>
      <c r="I35" s="74">
        <v>0.78436092060864737</v>
      </c>
      <c r="J35" s="74">
        <v>0.80038138019060745</v>
      </c>
      <c r="K35" s="74">
        <v>0.80531376657158915</v>
      </c>
      <c r="L35" s="74">
        <v>0.78404932916794534</v>
      </c>
      <c r="M35" s="74">
        <v>0.77713700411688913</v>
      </c>
      <c r="N35" s="74">
        <v>0.75130834467010232</v>
      </c>
      <c r="O35" s="74">
        <v>0.76578740474548757</v>
      </c>
      <c r="P35" s="74">
        <v>0.77952581199614612</v>
      </c>
      <c r="Q35" s="74">
        <v>0.77265150887459688</v>
      </c>
      <c r="R35" s="74">
        <v>0.77111657189074834</v>
      </c>
      <c r="S35" s="74">
        <v>0.75999765619949922</v>
      </c>
      <c r="T35" s="74">
        <v>0.73518728395891031</v>
      </c>
      <c r="U35" s="74">
        <v>0.75553341447093525</v>
      </c>
      <c r="V35" s="74">
        <v>0.75636496192001046</v>
      </c>
      <c r="W35" s="74">
        <v>0.73088857973545807</v>
      </c>
      <c r="X35" s="74">
        <v>0.73784103823075209</v>
      </c>
      <c r="Y35" s="74">
        <v>0.740470797663628</v>
      </c>
      <c r="Z35" s="74">
        <v>0.91436078916500918</v>
      </c>
      <c r="AA35" s="74">
        <v>0.92471172084086939</v>
      </c>
      <c r="AB35" s="74">
        <v>0.95153013469150616</v>
      </c>
      <c r="AC35" s="74">
        <v>0.96739273219578348</v>
      </c>
      <c r="AD35" s="74">
        <v>0.93895169149557067</v>
      </c>
      <c r="AE35" s="74">
        <v>0.91549428235306696</v>
      </c>
      <c r="AF35" s="74">
        <v>0.93319385823544487</v>
      </c>
      <c r="AG35" s="74">
        <v>0.9604811043159448</v>
      </c>
      <c r="AH35" s="74">
        <v>0.9840065136136551</v>
      </c>
      <c r="AI35" s="74">
        <v>1</v>
      </c>
      <c r="AJ35" s="74"/>
      <c r="AK35" s="74"/>
      <c r="AL35" s="74"/>
      <c r="AM35" s="74"/>
      <c r="AN35" s="74"/>
      <c r="AO35" s="74"/>
      <c r="AP35" s="74"/>
      <c r="AQ35" s="74"/>
      <c r="AR35" s="74"/>
      <c r="AS35" s="74"/>
      <c r="AT35" s="74"/>
      <c r="AU35" s="74"/>
      <c r="AV35" s="74"/>
      <c r="AW35" s="74"/>
      <c r="AX35" s="74"/>
      <c r="AY35" s="74"/>
      <c r="AZ35" s="74"/>
      <c r="BA35" s="74"/>
      <c r="BB35" s="74"/>
      <c r="BC35" s="74"/>
    </row>
    <row r="36" spans="1:55" x14ac:dyDescent="0.45">
      <c r="A36" s="74" t="s">
        <v>7</v>
      </c>
      <c r="B36" s="74">
        <v>0.75398789979030711</v>
      </c>
      <c r="C36" s="74">
        <v>0.7683964011177149</v>
      </c>
      <c r="D36" s="74">
        <v>0.78486785597146813</v>
      </c>
      <c r="E36" s="74">
        <v>0.79570666818293079</v>
      </c>
      <c r="F36" s="74">
        <v>0.78176298296626745</v>
      </c>
      <c r="G36" s="74">
        <v>0.78139229195616822</v>
      </c>
      <c r="H36" s="74">
        <v>0.76782452283472225</v>
      </c>
      <c r="I36" s="74">
        <v>0.77805730006382701</v>
      </c>
      <c r="J36" s="74">
        <v>0.79499143401332817</v>
      </c>
      <c r="K36" s="74">
        <v>0.8077345278680691</v>
      </c>
      <c r="L36" s="74">
        <v>0.7974420251349934</v>
      </c>
      <c r="M36" s="74">
        <v>0.79552264110444237</v>
      </c>
      <c r="N36" s="74">
        <v>0.75524962288518793</v>
      </c>
      <c r="O36" s="74">
        <v>0.7704402565357602</v>
      </c>
      <c r="P36" s="74">
        <v>0.78965100311509628</v>
      </c>
      <c r="Q36" s="74">
        <v>0.78941644337577777</v>
      </c>
      <c r="R36" s="74">
        <v>0.7992424107513878</v>
      </c>
      <c r="S36" s="74">
        <v>0.79218839550325804</v>
      </c>
      <c r="T36" s="74">
        <v>0.7306781934626958</v>
      </c>
      <c r="U36" s="74">
        <v>0.75190391881564267</v>
      </c>
      <c r="V36" s="74">
        <v>0.76008749549887034</v>
      </c>
      <c r="W36" s="74">
        <v>0.7528219271954989</v>
      </c>
      <c r="X36" s="74">
        <v>0.77119267969428784</v>
      </c>
      <c r="Y36" s="74">
        <v>0.77699980105497446</v>
      </c>
      <c r="Z36" s="74">
        <v>0.90527985599131411</v>
      </c>
      <c r="AA36" s="74">
        <v>0.90635664197318033</v>
      </c>
      <c r="AB36" s="74">
        <v>0.9324325064855018</v>
      </c>
      <c r="AC36" s="74">
        <v>0.95369007049201238</v>
      </c>
      <c r="AD36" s="74">
        <v>0.96727682266944437</v>
      </c>
      <c r="AE36" s="74">
        <v>0.95407184069766326</v>
      </c>
      <c r="AF36" s="74">
        <v>0.91285855155557438</v>
      </c>
      <c r="AG36" s="74">
        <v>0.93231147026554007</v>
      </c>
      <c r="AH36" s="74">
        <v>0.95389354131047677</v>
      </c>
      <c r="AI36" s="74">
        <v>0.97605955845285874</v>
      </c>
      <c r="AJ36" s="74">
        <v>1</v>
      </c>
      <c r="AK36" s="74"/>
      <c r="AL36" s="74"/>
      <c r="AM36" s="74"/>
      <c r="AN36" s="74"/>
      <c r="AO36" s="74"/>
      <c r="AP36" s="74"/>
      <c r="AQ36" s="74"/>
      <c r="AR36" s="74"/>
      <c r="AS36" s="74"/>
      <c r="AT36" s="74"/>
      <c r="AU36" s="74"/>
      <c r="AV36" s="74"/>
      <c r="AW36" s="74"/>
      <c r="AX36" s="74"/>
      <c r="AY36" s="74"/>
      <c r="AZ36" s="74"/>
      <c r="BA36" s="74"/>
      <c r="BB36" s="74"/>
      <c r="BC36" s="74"/>
    </row>
    <row r="37" spans="1:55" x14ac:dyDescent="0.45">
      <c r="A37" s="74" t="s">
        <v>8</v>
      </c>
      <c r="B37" s="74">
        <v>0.74128532651037515</v>
      </c>
      <c r="C37" s="74">
        <v>0.75225872127930904</v>
      </c>
      <c r="D37" s="74">
        <v>0.7722273982741561</v>
      </c>
      <c r="E37" s="74">
        <v>0.78845859148263708</v>
      </c>
      <c r="F37" s="74">
        <v>0.77950949212722076</v>
      </c>
      <c r="G37" s="74">
        <v>0.79245786682555797</v>
      </c>
      <c r="H37" s="74">
        <v>0.75311312214108661</v>
      </c>
      <c r="I37" s="74">
        <v>0.76171964796973102</v>
      </c>
      <c r="J37" s="74">
        <v>0.77954276755616003</v>
      </c>
      <c r="K37" s="74">
        <v>0.79879208968633697</v>
      </c>
      <c r="L37" s="74">
        <v>0.7926818969717051</v>
      </c>
      <c r="M37" s="74">
        <v>0.80579011949233925</v>
      </c>
      <c r="N37" s="74">
        <v>0.72620155500363048</v>
      </c>
      <c r="O37" s="74">
        <v>0.74096934930747482</v>
      </c>
      <c r="P37" s="74">
        <v>0.76529101542518629</v>
      </c>
      <c r="Q37" s="74">
        <v>0.77192122075913328</v>
      </c>
      <c r="R37" s="74">
        <v>0.79057714894002185</v>
      </c>
      <c r="S37" s="74">
        <v>0.79928571063135201</v>
      </c>
      <c r="T37" s="74">
        <v>0.70313309325986473</v>
      </c>
      <c r="U37" s="74">
        <v>0.725678422086102</v>
      </c>
      <c r="V37" s="74">
        <v>0.73790974537028176</v>
      </c>
      <c r="W37" s="74">
        <v>0.73824732873972754</v>
      </c>
      <c r="X37" s="74">
        <v>0.76394879850321185</v>
      </c>
      <c r="Y37" s="74">
        <v>0.79008708995188648</v>
      </c>
      <c r="Z37" s="74">
        <v>0.88091827289230618</v>
      </c>
      <c r="AA37" s="74">
        <v>0.88149279876542252</v>
      </c>
      <c r="AB37" s="74">
        <v>0.9078300896602447</v>
      </c>
      <c r="AC37" s="74">
        <v>0.92846640699249083</v>
      </c>
      <c r="AD37" s="74">
        <v>0.95222970517113503</v>
      </c>
      <c r="AE37" s="74">
        <v>0.96694905290094169</v>
      </c>
      <c r="AF37" s="74">
        <v>0.89144386766680783</v>
      </c>
      <c r="AG37" s="74">
        <v>0.90990736149168872</v>
      </c>
      <c r="AH37" s="74">
        <v>0.93090104276171604</v>
      </c>
      <c r="AI37" s="74">
        <v>0.95361889533959987</v>
      </c>
      <c r="AJ37" s="74">
        <v>0.98587605407006595</v>
      </c>
      <c r="AK37" s="74">
        <v>1</v>
      </c>
      <c r="AL37" s="74"/>
      <c r="AM37" s="74"/>
      <c r="AN37" s="74"/>
      <c r="AO37" s="74"/>
      <c r="AP37" s="74"/>
      <c r="AQ37" s="74"/>
      <c r="AR37" s="74"/>
      <c r="AS37" s="74"/>
      <c r="AT37" s="74"/>
      <c r="AU37" s="74"/>
      <c r="AV37" s="74"/>
      <c r="AW37" s="74"/>
      <c r="AX37" s="74"/>
      <c r="AY37" s="74"/>
      <c r="AZ37" s="74"/>
      <c r="BA37" s="74"/>
      <c r="BB37" s="74"/>
      <c r="BC37" s="74"/>
    </row>
    <row r="38" spans="1:55" x14ac:dyDescent="0.45">
      <c r="A38" s="74" t="s">
        <v>3</v>
      </c>
      <c r="B38" s="74">
        <v>0.93716708655284475</v>
      </c>
      <c r="C38" s="74">
        <v>0.91811200216860789</v>
      </c>
      <c r="D38" s="74">
        <v>0.9042017662447942</v>
      </c>
      <c r="E38" s="74">
        <v>0.89179149802376834</v>
      </c>
      <c r="F38" s="74">
        <v>0.87097399787031404</v>
      </c>
      <c r="G38" s="74">
        <v>0.8525282280993981</v>
      </c>
      <c r="H38" s="74">
        <v>0.94171178210082418</v>
      </c>
      <c r="I38" s="74">
        <v>0.92422128038255913</v>
      </c>
      <c r="J38" s="74">
        <v>0.91443119292501407</v>
      </c>
      <c r="K38" s="74">
        <v>0.90223267147839037</v>
      </c>
      <c r="L38" s="74">
        <v>0.88594718127646088</v>
      </c>
      <c r="M38" s="74">
        <v>0.86261051558693214</v>
      </c>
      <c r="N38" s="74">
        <v>0.9319018645107946</v>
      </c>
      <c r="O38" s="74">
        <v>0.91255115195270586</v>
      </c>
      <c r="P38" s="74">
        <v>0.888681432139379</v>
      </c>
      <c r="Q38" s="74">
        <v>0.8588715626664063</v>
      </c>
      <c r="R38" s="74">
        <v>0.86305470700342823</v>
      </c>
      <c r="S38" s="74">
        <v>0.82827034031521096</v>
      </c>
      <c r="T38" s="74">
        <v>0.89340390142501724</v>
      </c>
      <c r="U38" s="74">
        <v>0.87832290157061443</v>
      </c>
      <c r="V38" s="74">
        <v>0.85835801204256978</v>
      </c>
      <c r="W38" s="74">
        <v>0.82467417266909937</v>
      </c>
      <c r="X38" s="74">
        <v>0.83976657560140022</v>
      </c>
      <c r="Y38" s="74">
        <v>0.81125433900230737</v>
      </c>
      <c r="Z38" s="74">
        <v>0.86303961362248838</v>
      </c>
      <c r="AA38" s="74">
        <v>0.82769240858454873</v>
      </c>
      <c r="AB38" s="74">
        <v>0.81321218905132175</v>
      </c>
      <c r="AC38" s="74">
        <v>0.81156404749973432</v>
      </c>
      <c r="AD38" s="74">
        <v>0.79033206862877237</v>
      </c>
      <c r="AE38" s="74">
        <v>0.7610494879017391</v>
      </c>
      <c r="AF38" s="74">
        <v>0.90419749998447474</v>
      </c>
      <c r="AG38" s="74">
        <v>0.88725824364965711</v>
      </c>
      <c r="AH38" s="74">
        <v>0.87915008599902256</v>
      </c>
      <c r="AI38" s="74">
        <v>0.87247824284523989</v>
      </c>
      <c r="AJ38" s="74">
        <v>0.87194787324709633</v>
      </c>
      <c r="AK38" s="74">
        <v>0.84803757096156684</v>
      </c>
      <c r="AL38" s="74">
        <v>1</v>
      </c>
      <c r="AM38" s="74"/>
      <c r="AN38" s="74"/>
      <c r="AO38" s="74"/>
      <c r="AP38" s="74"/>
      <c r="AQ38" s="74"/>
      <c r="AR38" s="74"/>
      <c r="AS38" s="74"/>
      <c r="AT38" s="74"/>
      <c r="AU38" s="74"/>
      <c r="AV38" s="74"/>
      <c r="AW38" s="74"/>
      <c r="AX38" s="74"/>
      <c r="AY38" s="74"/>
      <c r="AZ38" s="74"/>
      <c r="BA38" s="74"/>
      <c r="BB38" s="74"/>
      <c r="BC38" s="74"/>
    </row>
    <row r="39" spans="1:55" x14ac:dyDescent="0.45">
      <c r="A39" s="74" t="s">
        <v>4</v>
      </c>
      <c r="B39" s="74">
        <v>0.91133709178606159</v>
      </c>
      <c r="C39" s="74">
        <v>0.94013267502934705</v>
      </c>
      <c r="D39" s="74">
        <v>0.92548641039747925</v>
      </c>
      <c r="E39" s="74">
        <v>0.9139959807194582</v>
      </c>
      <c r="F39" s="74">
        <v>0.89398762492869022</v>
      </c>
      <c r="G39" s="74">
        <v>0.86848164372319248</v>
      </c>
      <c r="H39" s="74">
        <v>0.91715388879312265</v>
      </c>
      <c r="I39" s="74">
        <v>0.94090878386431342</v>
      </c>
      <c r="J39" s="74">
        <v>0.93347311646589881</v>
      </c>
      <c r="K39" s="74">
        <v>0.92147246536269833</v>
      </c>
      <c r="L39" s="74">
        <v>0.90566680241300723</v>
      </c>
      <c r="M39" s="74">
        <v>0.8769740037283138</v>
      </c>
      <c r="N39" s="74">
        <v>0.90566111945088124</v>
      </c>
      <c r="O39" s="74">
        <v>0.94007428252080327</v>
      </c>
      <c r="P39" s="74">
        <v>0.9181126655062456</v>
      </c>
      <c r="Q39" s="74">
        <v>0.88696266520371225</v>
      </c>
      <c r="R39" s="74">
        <v>0.88421767633907511</v>
      </c>
      <c r="S39" s="74">
        <v>0.85185726321881405</v>
      </c>
      <c r="T39" s="74">
        <v>0.86238302925207377</v>
      </c>
      <c r="U39" s="74">
        <v>0.89858013260094938</v>
      </c>
      <c r="V39" s="74">
        <v>0.875663643737424</v>
      </c>
      <c r="W39" s="74">
        <v>0.83959223301818553</v>
      </c>
      <c r="X39" s="74">
        <v>0.85066489553950564</v>
      </c>
      <c r="Y39" s="74">
        <v>0.82158049086207641</v>
      </c>
      <c r="Z39" s="74">
        <v>0.85139699889951514</v>
      </c>
      <c r="AA39" s="74">
        <v>0.84241132085120918</v>
      </c>
      <c r="AB39" s="74">
        <v>0.82932764999115782</v>
      </c>
      <c r="AC39" s="74">
        <v>0.82911249754326211</v>
      </c>
      <c r="AD39" s="74">
        <v>0.80483466257083303</v>
      </c>
      <c r="AE39" s="74">
        <v>0.77546208717308607</v>
      </c>
      <c r="AF39" s="74">
        <v>0.88638058506394646</v>
      </c>
      <c r="AG39" s="74">
        <v>0.90032108296876368</v>
      </c>
      <c r="AH39" s="74">
        <v>0.89460176339912956</v>
      </c>
      <c r="AI39" s="74">
        <v>0.88894913304406853</v>
      </c>
      <c r="AJ39" s="74">
        <v>0.88593424418181765</v>
      </c>
      <c r="AK39" s="74">
        <v>0.86029868916845997</v>
      </c>
      <c r="AL39" s="74">
        <v>0.97597710339572852</v>
      </c>
      <c r="AM39" s="74">
        <v>1</v>
      </c>
      <c r="AN39" s="74"/>
      <c r="AO39" s="74"/>
      <c r="AP39" s="74"/>
      <c r="AQ39" s="74"/>
      <c r="AR39" s="74"/>
      <c r="AS39" s="74"/>
      <c r="AT39" s="74"/>
      <c r="AU39" s="74"/>
      <c r="AV39" s="74"/>
      <c r="AW39" s="74"/>
      <c r="AX39" s="74"/>
      <c r="AY39" s="74"/>
      <c r="AZ39" s="74"/>
      <c r="BA39" s="74"/>
      <c r="BB39" s="74"/>
      <c r="BC39" s="74"/>
    </row>
    <row r="40" spans="1:55" x14ac:dyDescent="0.45">
      <c r="A40" s="74" t="s">
        <v>5</v>
      </c>
      <c r="B40" s="74">
        <v>0.88754584185333152</v>
      </c>
      <c r="C40" s="74">
        <v>0.91986617463174825</v>
      </c>
      <c r="D40" s="74">
        <v>0.93761080361913063</v>
      </c>
      <c r="E40" s="74">
        <v>0.9293007718092845</v>
      </c>
      <c r="F40" s="74">
        <v>0.90722403073114832</v>
      </c>
      <c r="G40" s="74">
        <v>0.88647747643974883</v>
      </c>
      <c r="H40" s="74">
        <v>0.89535128761725125</v>
      </c>
      <c r="I40" s="74">
        <v>0.92254348645048312</v>
      </c>
      <c r="J40" s="74">
        <v>0.94094655947471584</v>
      </c>
      <c r="K40" s="74">
        <v>0.93461446949622229</v>
      </c>
      <c r="L40" s="74">
        <v>0.91491639807448821</v>
      </c>
      <c r="M40" s="74">
        <v>0.8926485938004749</v>
      </c>
      <c r="N40" s="74">
        <v>0.88824612865727182</v>
      </c>
      <c r="O40" s="74">
        <v>0.92337751450005168</v>
      </c>
      <c r="P40" s="74">
        <v>0.93659109466366242</v>
      </c>
      <c r="Q40" s="74">
        <v>0.91065801852023498</v>
      </c>
      <c r="R40" s="74">
        <v>0.9020574692890897</v>
      </c>
      <c r="S40" s="74">
        <v>0.87765920641957973</v>
      </c>
      <c r="T40" s="74">
        <v>0.84942614805994887</v>
      </c>
      <c r="U40" s="74">
        <v>0.88494160718478421</v>
      </c>
      <c r="V40" s="74">
        <v>0.89427112839909118</v>
      </c>
      <c r="W40" s="74">
        <v>0.86265096371321104</v>
      </c>
      <c r="X40" s="74">
        <v>0.86579152713456975</v>
      </c>
      <c r="Y40" s="74">
        <v>0.84451481143167417</v>
      </c>
      <c r="Z40" s="74">
        <v>0.84583454284198989</v>
      </c>
      <c r="AA40" s="74">
        <v>0.83459556722008033</v>
      </c>
      <c r="AB40" s="74">
        <v>0.84509176994900848</v>
      </c>
      <c r="AC40" s="74">
        <v>0.84794755173935221</v>
      </c>
      <c r="AD40" s="74">
        <v>0.82770581797373433</v>
      </c>
      <c r="AE40" s="74">
        <v>0.80229813084139301</v>
      </c>
      <c r="AF40" s="74">
        <v>0.8835937636005502</v>
      </c>
      <c r="AG40" s="74">
        <v>0.89659130337981574</v>
      </c>
      <c r="AH40" s="74">
        <v>0.91142135117731182</v>
      </c>
      <c r="AI40" s="74">
        <v>0.91161044379827361</v>
      </c>
      <c r="AJ40" s="74">
        <v>0.90907906791339643</v>
      </c>
      <c r="AK40" s="74">
        <v>0.88688190703300795</v>
      </c>
      <c r="AL40" s="74">
        <v>0.95809602973841135</v>
      </c>
      <c r="AM40" s="74">
        <v>0.98306227832905957</v>
      </c>
      <c r="AN40" s="74">
        <v>1</v>
      </c>
      <c r="AO40" s="74"/>
      <c r="AP40" s="74"/>
      <c r="AQ40" s="74"/>
      <c r="AR40" s="74"/>
      <c r="AS40" s="74"/>
      <c r="AT40" s="74"/>
      <c r="AU40" s="74"/>
      <c r="AV40" s="74"/>
      <c r="AW40" s="74"/>
      <c r="AX40" s="74"/>
      <c r="AY40" s="74"/>
      <c r="AZ40" s="74"/>
      <c r="BA40" s="74"/>
      <c r="BB40" s="74"/>
      <c r="BC40" s="74"/>
    </row>
    <row r="41" spans="1:55" x14ac:dyDescent="0.45">
      <c r="A41" s="74" t="s">
        <v>6</v>
      </c>
      <c r="B41" s="74">
        <v>0.86458284632420057</v>
      </c>
      <c r="C41" s="74">
        <v>0.89540534671549854</v>
      </c>
      <c r="D41" s="74">
        <v>0.91882468333557543</v>
      </c>
      <c r="E41" s="74">
        <v>0.93394051351050789</v>
      </c>
      <c r="F41" s="74">
        <v>0.9225438212732201</v>
      </c>
      <c r="G41" s="74">
        <v>0.90344386357114781</v>
      </c>
      <c r="H41" s="74">
        <v>0.87369099585116716</v>
      </c>
      <c r="I41" s="74">
        <v>0.89885387657130877</v>
      </c>
      <c r="J41" s="74">
        <v>0.922243879905143</v>
      </c>
      <c r="K41" s="74">
        <v>0.93873435059432764</v>
      </c>
      <c r="L41" s="74">
        <v>0.92872022452684277</v>
      </c>
      <c r="M41" s="74">
        <v>0.90831779113017985</v>
      </c>
      <c r="N41" s="74">
        <v>0.8742308184216917</v>
      </c>
      <c r="O41" s="74">
        <v>0.90821894322157026</v>
      </c>
      <c r="P41" s="74">
        <v>0.92554003547591401</v>
      </c>
      <c r="Q41" s="74">
        <v>0.93261960708074243</v>
      </c>
      <c r="R41" s="74">
        <v>0.92592313567121542</v>
      </c>
      <c r="S41" s="74">
        <v>0.90099078034277635</v>
      </c>
      <c r="T41" s="74">
        <v>0.84465894834466515</v>
      </c>
      <c r="U41" s="74">
        <v>0.8775694136224701</v>
      </c>
      <c r="V41" s="74">
        <v>0.88987247306380768</v>
      </c>
      <c r="W41" s="74">
        <v>0.88763554072935624</v>
      </c>
      <c r="X41" s="74">
        <v>0.89126572264071924</v>
      </c>
      <c r="Y41" s="74">
        <v>0.86872457170872941</v>
      </c>
      <c r="Z41" s="74">
        <v>0.83308513488468294</v>
      </c>
      <c r="AA41" s="74">
        <v>0.82606868931140398</v>
      </c>
      <c r="AB41" s="74">
        <v>0.8379191965758882</v>
      </c>
      <c r="AC41" s="74">
        <v>0.85929191074167588</v>
      </c>
      <c r="AD41" s="74">
        <v>0.84294699795483763</v>
      </c>
      <c r="AE41" s="74">
        <v>0.82394284247633831</v>
      </c>
      <c r="AF41" s="74">
        <v>0.86785365763631772</v>
      </c>
      <c r="AG41" s="74">
        <v>0.88293690531975955</v>
      </c>
      <c r="AH41" s="74">
        <v>0.89732506892639186</v>
      </c>
      <c r="AI41" s="74">
        <v>0.91514314467382218</v>
      </c>
      <c r="AJ41" s="74">
        <v>0.91851674448107412</v>
      </c>
      <c r="AK41" s="74">
        <v>0.90098070821006015</v>
      </c>
      <c r="AL41" s="74">
        <v>0.93964977588404008</v>
      </c>
      <c r="AM41" s="74">
        <v>0.96486091655440276</v>
      </c>
      <c r="AN41" s="74">
        <v>0.98602757323230428</v>
      </c>
      <c r="AO41" s="74">
        <v>1</v>
      </c>
      <c r="AP41" s="74"/>
      <c r="AQ41" s="74"/>
      <c r="AR41" s="74"/>
      <c r="AS41" s="74"/>
      <c r="AT41" s="74"/>
      <c r="AU41" s="74"/>
      <c r="AV41" s="74"/>
      <c r="AW41" s="74"/>
      <c r="AX41" s="74"/>
      <c r="AY41" s="74"/>
      <c r="AZ41" s="74"/>
      <c r="BA41" s="74"/>
      <c r="BB41" s="74"/>
      <c r="BC41" s="74"/>
    </row>
    <row r="42" spans="1:55" x14ac:dyDescent="0.45">
      <c r="A42" s="74" t="s">
        <v>7</v>
      </c>
      <c r="B42" s="74">
        <v>0.85199702428947965</v>
      </c>
      <c r="C42" s="74">
        <v>0.87881932612680069</v>
      </c>
      <c r="D42" s="74">
        <v>0.90122041615957993</v>
      </c>
      <c r="E42" s="74">
        <v>0.92442904229967582</v>
      </c>
      <c r="F42" s="74">
        <v>0.93939452429721948</v>
      </c>
      <c r="G42" s="74">
        <v>0.92175511475026106</v>
      </c>
      <c r="H42" s="74">
        <v>0.85914617369619151</v>
      </c>
      <c r="I42" s="74">
        <v>0.88114228234415248</v>
      </c>
      <c r="J42" s="74">
        <v>0.90398476213671974</v>
      </c>
      <c r="K42" s="74">
        <v>0.92784854823370011</v>
      </c>
      <c r="L42" s="74">
        <v>0.94359180882465932</v>
      </c>
      <c r="M42" s="74">
        <v>0.92604047279243729</v>
      </c>
      <c r="N42" s="74">
        <v>0.8547691645161053</v>
      </c>
      <c r="O42" s="74">
        <v>0.88583293439311528</v>
      </c>
      <c r="P42" s="74">
        <v>0.9013469004286192</v>
      </c>
      <c r="Q42" s="74">
        <v>0.91455829043526837</v>
      </c>
      <c r="R42" s="74">
        <v>0.94972596408294552</v>
      </c>
      <c r="S42" s="74">
        <v>0.92847892665936127</v>
      </c>
      <c r="T42" s="74">
        <v>0.82578485008468705</v>
      </c>
      <c r="U42" s="74">
        <v>0.85700778623021456</v>
      </c>
      <c r="V42" s="74">
        <v>0.86602615767278768</v>
      </c>
      <c r="W42" s="74">
        <v>0.87232774451656292</v>
      </c>
      <c r="X42" s="74">
        <v>0.91384735622320357</v>
      </c>
      <c r="Y42" s="74">
        <v>0.89395177831490424</v>
      </c>
      <c r="Z42" s="74">
        <v>0.81704562928604951</v>
      </c>
      <c r="AA42" s="74">
        <v>0.80784528019911384</v>
      </c>
      <c r="AB42" s="74">
        <v>0.81696863783585594</v>
      </c>
      <c r="AC42" s="74">
        <v>0.83976673575787042</v>
      </c>
      <c r="AD42" s="74">
        <v>0.84593648199453564</v>
      </c>
      <c r="AE42" s="74">
        <v>0.83427060938148045</v>
      </c>
      <c r="AF42" s="74">
        <v>0.84605384600041833</v>
      </c>
      <c r="AG42" s="74">
        <v>0.85959839932200544</v>
      </c>
      <c r="AH42" s="74">
        <v>0.87114632185373775</v>
      </c>
      <c r="AI42" s="74">
        <v>0.89037322861243651</v>
      </c>
      <c r="AJ42" s="74">
        <v>0.91588023136727159</v>
      </c>
      <c r="AK42" s="74">
        <v>0.90700662492165107</v>
      </c>
      <c r="AL42" s="74">
        <v>0.9221194054737768</v>
      </c>
      <c r="AM42" s="74">
        <v>0.94389617246745516</v>
      </c>
      <c r="AN42" s="74">
        <v>0.96307385679945035</v>
      </c>
      <c r="AO42" s="74">
        <v>0.98311425929310836</v>
      </c>
      <c r="AP42" s="74">
        <v>1</v>
      </c>
      <c r="AQ42" s="74"/>
      <c r="AR42" s="74"/>
      <c r="AS42" s="74"/>
      <c r="AT42" s="74"/>
      <c r="AU42" s="74"/>
      <c r="AV42" s="74"/>
      <c r="AW42" s="74"/>
      <c r="AX42" s="74"/>
      <c r="AY42" s="74"/>
      <c r="AZ42" s="74"/>
      <c r="BA42" s="74"/>
      <c r="BB42" s="74"/>
      <c r="BC42" s="74"/>
    </row>
    <row r="43" spans="1:55" x14ac:dyDescent="0.45">
      <c r="A43" s="74" t="s">
        <v>8</v>
      </c>
      <c r="B43" s="74">
        <v>0.82713694629277623</v>
      </c>
      <c r="C43" s="74">
        <v>0.8521369510674156</v>
      </c>
      <c r="D43" s="74">
        <v>0.88141221655010493</v>
      </c>
      <c r="E43" s="74">
        <v>0.90708847095763923</v>
      </c>
      <c r="F43" s="74">
        <v>0.9189208160467266</v>
      </c>
      <c r="G43" s="74">
        <v>0.94495667518149729</v>
      </c>
      <c r="H43" s="74">
        <v>0.83656356991441971</v>
      </c>
      <c r="I43" s="74">
        <v>0.85903042543436614</v>
      </c>
      <c r="J43" s="74">
        <v>0.88480049775290781</v>
      </c>
      <c r="K43" s="74">
        <v>0.91200305050715302</v>
      </c>
      <c r="L43" s="74">
        <v>0.92477918133301851</v>
      </c>
      <c r="M43" s="74">
        <v>0.949036189076366</v>
      </c>
      <c r="N43" s="74">
        <v>0.80884530316460912</v>
      </c>
      <c r="O43" s="74">
        <v>0.83397803568314122</v>
      </c>
      <c r="P43" s="74">
        <v>0.8568876492869123</v>
      </c>
      <c r="Q43" s="74">
        <v>0.87311427550085419</v>
      </c>
      <c r="R43" s="74">
        <v>0.91702169708463355</v>
      </c>
      <c r="S43" s="74">
        <v>0.95094694675812297</v>
      </c>
      <c r="T43" s="74">
        <v>0.77981140070521127</v>
      </c>
      <c r="U43" s="74">
        <v>0.80967366988528744</v>
      </c>
      <c r="V43" s="74">
        <v>0.82390815575890208</v>
      </c>
      <c r="W43" s="74">
        <v>0.83239722989992615</v>
      </c>
      <c r="X43" s="74">
        <v>0.87951370229156356</v>
      </c>
      <c r="Y43" s="74">
        <v>0.9205310283868483</v>
      </c>
      <c r="Z43" s="74">
        <v>0.80053751752668556</v>
      </c>
      <c r="AA43" s="74">
        <v>0.7950989964943066</v>
      </c>
      <c r="AB43" s="74">
        <v>0.80614713436397445</v>
      </c>
      <c r="AC43" s="74">
        <v>0.82933909981058462</v>
      </c>
      <c r="AD43" s="74">
        <v>0.84175668496036926</v>
      </c>
      <c r="AE43" s="74">
        <v>0.84840365396020334</v>
      </c>
      <c r="AF43" s="74">
        <v>0.82742430215394402</v>
      </c>
      <c r="AG43" s="74">
        <v>0.84412614993577029</v>
      </c>
      <c r="AH43" s="74">
        <v>0.85507705186183081</v>
      </c>
      <c r="AI43" s="74">
        <v>0.87497427040132292</v>
      </c>
      <c r="AJ43" s="74">
        <v>0.9060530737138166</v>
      </c>
      <c r="AK43" s="74">
        <v>0.91707872403613688</v>
      </c>
      <c r="AL43" s="74">
        <v>0.88925224742299513</v>
      </c>
      <c r="AM43" s="74">
        <v>0.90910915471705633</v>
      </c>
      <c r="AN43" s="74">
        <v>0.93441308678278934</v>
      </c>
      <c r="AO43" s="74">
        <v>0.95676763889858107</v>
      </c>
      <c r="AP43" s="74">
        <v>0.97783011222913085</v>
      </c>
      <c r="AQ43" s="74">
        <v>1</v>
      </c>
      <c r="AR43" s="74"/>
      <c r="AS43" s="74"/>
      <c r="AT43" s="74"/>
      <c r="AU43" s="74"/>
      <c r="AV43" s="74"/>
      <c r="AW43" s="74"/>
      <c r="AX43" s="74"/>
      <c r="AY43" s="74"/>
      <c r="AZ43" s="74"/>
      <c r="BA43" s="74"/>
      <c r="BB43" s="74"/>
      <c r="BC43" s="74"/>
    </row>
    <row r="44" spans="1:55" x14ac:dyDescent="0.45">
      <c r="A44" s="74" t="s">
        <v>3</v>
      </c>
      <c r="B44" s="74">
        <v>0.92619372336520944</v>
      </c>
      <c r="C44" s="74">
        <v>0.903439238814426</v>
      </c>
      <c r="D44" s="74">
        <v>0.89892603384747627</v>
      </c>
      <c r="E44" s="74">
        <v>0.88900110632788554</v>
      </c>
      <c r="F44" s="74">
        <v>0.86442155758910011</v>
      </c>
      <c r="G44" s="74">
        <v>0.84510745135054455</v>
      </c>
      <c r="H44" s="74">
        <v>0.94488149118538811</v>
      </c>
      <c r="I44" s="74">
        <v>0.9237244379792241</v>
      </c>
      <c r="J44" s="74">
        <v>0.91626165478922494</v>
      </c>
      <c r="K44" s="74">
        <v>0.90419877069464694</v>
      </c>
      <c r="L44" s="74">
        <v>0.88371427482731935</v>
      </c>
      <c r="M44" s="74">
        <v>0.85780594135670707</v>
      </c>
      <c r="N44" s="74">
        <v>0.91071035131396261</v>
      </c>
      <c r="O44" s="74">
        <v>0.89204073679304119</v>
      </c>
      <c r="P44" s="74">
        <v>0.87195357171155663</v>
      </c>
      <c r="Q44" s="74">
        <v>0.84488210246593543</v>
      </c>
      <c r="R44" s="74">
        <v>0.84630542155001942</v>
      </c>
      <c r="S44" s="74">
        <v>0.81479614795371913</v>
      </c>
      <c r="T44" s="74">
        <v>0.90371262576848232</v>
      </c>
      <c r="U44" s="74">
        <v>0.88700707749982066</v>
      </c>
      <c r="V44" s="74">
        <v>0.86499768203182503</v>
      </c>
      <c r="W44" s="74">
        <v>0.82250545932697228</v>
      </c>
      <c r="X44" s="74">
        <v>0.82991862711180342</v>
      </c>
      <c r="Y44" s="74">
        <v>0.80588828386063971</v>
      </c>
      <c r="Z44" s="74">
        <v>0.85409811964362903</v>
      </c>
      <c r="AA44" s="74">
        <v>0.81505649738633956</v>
      </c>
      <c r="AB44" s="74">
        <v>0.8030669416474262</v>
      </c>
      <c r="AC44" s="74">
        <v>0.80314024857891142</v>
      </c>
      <c r="AD44" s="74">
        <v>0.77835960798029269</v>
      </c>
      <c r="AE44" s="74">
        <v>0.75283553911208279</v>
      </c>
      <c r="AF44" s="74">
        <v>0.91834554625752041</v>
      </c>
      <c r="AG44" s="74">
        <v>0.89632320398796916</v>
      </c>
      <c r="AH44" s="74">
        <v>0.88913472631487622</v>
      </c>
      <c r="AI44" s="74">
        <v>0.88294902620754812</v>
      </c>
      <c r="AJ44" s="74">
        <v>0.86767829845375721</v>
      </c>
      <c r="AK44" s="74">
        <v>0.84476892355644484</v>
      </c>
      <c r="AL44" s="74">
        <v>0.98461936837756947</v>
      </c>
      <c r="AM44" s="74">
        <v>0.95823797654330822</v>
      </c>
      <c r="AN44" s="74">
        <v>0.94628646588275112</v>
      </c>
      <c r="AO44" s="74">
        <v>0.93044381530910847</v>
      </c>
      <c r="AP44" s="74">
        <v>0.9093162462439569</v>
      </c>
      <c r="AQ44" s="74">
        <v>0.87857701913096187</v>
      </c>
      <c r="AR44" s="74">
        <v>1</v>
      </c>
      <c r="AS44" s="74"/>
      <c r="AT44" s="74"/>
      <c r="AU44" s="74"/>
      <c r="AV44" s="74"/>
      <c r="AW44" s="74"/>
      <c r="AX44" s="74"/>
      <c r="AY44" s="74"/>
      <c r="AZ44" s="74"/>
      <c r="BA44" s="74"/>
      <c r="BB44" s="74"/>
      <c r="BC44" s="74"/>
    </row>
    <row r="45" spans="1:55" x14ac:dyDescent="0.45">
      <c r="A45" s="74" t="s">
        <v>4</v>
      </c>
      <c r="B45" s="74">
        <v>0.90607263300945928</v>
      </c>
      <c r="C45" s="74">
        <v>0.92744832719342241</v>
      </c>
      <c r="D45" s="74">
        <v>0.92237749410352954</v>
      </c>
      <c r="E45" s="74">
        <v>0.91254766119018949</v>
      </c>
      <c r="F45" s="74">
        <v>0.88821957594986156</v>
      </c>
      <c r="G45" s="74">
        <v>0.86587039004346456</v>
      </c>
      <c r="H45" s="74">
        <v>0.92580633239588062</v>
      </c>
      <c r="I45" s="74">
        <v>0.94535976584694614</v>
      </c>
      <c r="J45" s="74">
        <v>0.93868366706524542</v>
      </c>
      <c r="K45" s="74">
        <v>0.92608554330808168</v>
      </c>
      <c r="L45" s="74">
        <v>0.90496752197683739</v>
      </c>
      <c r="M45" s="74">
        <v>0.87746044075110974</v>
      </c>
      <c r="N45" s="74">
        <v>0.88841271769985664</v>
      </c>
      <c r="O45" s="74">
        <v>0.9185036634294218</v>
      </c>
      <c r="P45" s="74">
        <v>0.8996313417824805</v>
      </c>
      <c r="Q45" s="74">
        <v>0.87011551668717257</v>
      </c>
      <c r="R45" s="74">
        <v>0.86619414522689053</v>
      </c>
      <c r="S45" s="74">
        <v>0.83924019030616548</v>
      </c>
      <c r="T45" s="74">
        <v>0.87580392352320724</v>
      </c>
      <c r="U45" s="74">
        <v>0.91166897086443033</v>
      </c>
      <c r="V45" s="74">
        <v>0.88483115815346891</v>
      </c>
      <c r="W45" s="74">
        <v>0.83693835865569499</v>
      </c>
      <c r="X45" s="74">
        <v>0.84279521089973553</v>
      </c>
      <c r="Y45" s="74">
        <v>0.82075562724753859</v>
      </c>
      <c r="Z45" s="74">
        <v>0.84663373433954214</v>
      </c>
      <c r="AA45" s="74">
        <v>0.8317186668833072</v>
      </c>
      <c r="AB45" s="74">
        <v>0.82130020596836195</v>
      </c>
      <c r="AC45" s="74">
        <v>0.82148061956456964</v>
      </c>
      <c r="AD45" s="74">
        <v>0.79585532912338852</v>
      </c>
      <c r="AE45" s="74">
        <v>0.77150699211362805</v>
      </c>
      <c r="AF45" s="74">
        <v>0.90142245311431468</v>
      </c>
      <c r="AG45" s="74">
        <v>0.91339282980863645</v>
      </c>
      <c r="AH45" s="74">
        <v>0.90764726159940656</v>
      </c>
      <c r="AI45" s="74">
        <v>0.90157586917773369</v>
      </c>
      <c r="AJ45" s="74">
        <v>0.88384671475556187</v>
      </c>
      <c r="AK45" s="74">
        <v>0.86040046963184846</v>
      </c>
      <c r="AL45" s="74">
        <v>0.96567436058697576</v>
      </c>
      <c r="AM45" s="74">
        <v>0.9832298460629959</v>
      </c>
      <c r="AN45" s="74">
        <v>0.97207212105730945</v>
      </c>
      <c r="AO45" s="74">
        <v>0.95530389550475836</v>
      </c>
      <c r="AP45" s="74">
        <v>0.93181215079821234</v>
      </c>
      <c r="AQ45" s="74">
        <v>0.90194726172692341</v>
      </c>
      <c r="AR45" s="74">
        <v>0.97724259574542405</v>
      </c>
      <c r="AS45" s="74">
        <v>1</v>
      </c>
      <c r="AT45" s="74"/>
      <c r="AU45" s="74"/>
      <c r="AV45" s="74"/>
      <c r="AW45" s="74"/>
      <c r="AX45" s="74"/>
      <c r="AY45" s="74"/>
      <c r="AZ45" s="74"/>
      <c r="BA45" s="74"/>
      <c r="BB45" s="74"/>
      <c r="BC45" s="74"/>
    </row>
    <row r="46" spans="1:55" x14ac:dyDescent="0.45">
      <c r="A46" s="74" t="s">
        <v>5</v>
      </c>
      <c r="B46" s="74">
        <v>0.88477883284917658</v>
      </c>
      <c r="C46" s="74">
        <v>0.91011124636131446</v>
      </c>
      <c r="D46" s="74">
        <v>0.93104744155525287</v>
      </c>
      <c r="E46" s="74">
        <v>0.92176936478375682</v>
      </c>
      <c r="F46" s="74">
        <v>0.89607221991704344</v>
      </c>
      <c r="G46" s="74">
        <v>0.87496695106585953</v>
      </c>
      <c r="H46" s="74">
        <v>0.90669879001642828</v>
      </c>
      <c r="I46" s="74">
        <v>0.92863576527757385</v>
      </c>
      <c r="J46" s="74">
        <v>0.94583805253907105</v>
      </c>
      <c r="K46" s="74">
        <v>0.93436456729486128</v>
      </c>
      <c r="L46" s="74">
        <v>0.91057962104627233</v>
      </c>
      <c r="M46" s="74">
        <v>0.88609429652117844</v>
      </c>
      <c r="N46" s="74">
        <v>0.88085164023030393</v>
      </c>
      <c r="O46" s="74">
        <v>0.91048255175918991</v>
      </c>
      <c r="P46" s="74">
        <v>0.92328448033837018</v>
      </c>
      <c r="Q46" s="74">
        <v>0.89751643060308783</v>
      </c>
      <c r="R46" s="74">
        <v>0.88602572466496243</v>
      </c>
      <c r="S46" s="74">
        <v>0.86251485002966011</v>
      </c>
      <c r="T46" s="74">
        <v>0.86800727406474332</v>
      </c>
      <c r="U46" s="74">
        <v>0.90154517268048562</v>
      </c>
      <c r="V46" s="74">
        <v>0.91230963801426623</v>
      </c>
      <c r="W46" s="74">
        <v>0.86699857040192951</v>
      </c>
      <c r="X46" s="74">
        <v>0.86390728752909407</v>
      </c>
      <c r="Y46" s="74">
        <v>0.84342985278057658</v>
      </c>
      <c r="Z46" s="74">
        <v>0.83487578318706979</v>
      </c>
      <c r="AA46" s="74">
        <v>0.81806361616532319</v>
      </c>
      <c r="AB46" s="74">
        <v>0.82578842482621306</v>
      </c>
      <c r="AC46" s="74">
        <v>0.82994586015914062</v>
      </c>
      <c r="AD46" s="74">
        <v>0.80831460325992566</v>
      </c>
      <c r="AE46" s="74">
        <v>0.78638890614789037</v>
      </c>
      <c r="AF46" s="74">
        <v>0.89148858039833911</v>
      </c>
      <c r="AG46" s="74">
        <v>0.90103237771488232</v>
      </c>
      <c r="AH46" s="74">
        <v>0.91528186040879778</v>
      </c>
      <c r="AI46" s="74">
        <v>0.91464352870100829</v>
      </c>
      <c r="AJ46" s="74">
        <v>0.89854951324497223</v>
      </c>
      <c r="AK46" s="74">
        <v>0.87653898062226654</v>
      </c>
      <c r="AL46" s="74">
        <v>0.95072070757512517</v>
      </c>
      <c r="AM46" s="74">
        <v>0.96902922339275055</v>
      </c>
      <c r="AN46" s="74">
        <v>0.98619102401633207</v>
      </c>
      <c r="AO46" s="74">
        <v>0.972326927696612</v>
      </c>
      <c r="AP46" s="74">
        <v>0.94648572822462995</v>
      </c>
      <c r="AQ46" s="74">
        <v>0.9191420937147341</v>
      </c>
      <c r="AR46" s="74">
        <v>0.96335475646898705</v>
      </c>
      <c r="AS46" s="74">
        <v>0.98534948150413015</v>
      </c>
      <c r="AT46" s="74">
        <v>1</v>
      </c>
      <c r="AU46" s="74"/>
      <c r="AV46" s="74"/>
      <c r="AW46" s="74"/>
      <c r="AX46" s="74"/>
      <c r="AY46" s="74"/>
      <c r="AZ46" s="74"/>
      <c r="BA46" s="74"/>
      <c r="BB46" s="74"/>
      <c r="BC46" s="74"/>
    </row>
    <row r="47" spans="1:55" x14ac:dyDescent="0.45">
      <c r="A47" s="74" t="s">
        <v>6</v>
      </c>
      <c r="B47" s="74">
        <v>0.87228913418227538</v>
      </c>
      <c r="C47" s="74">
        <v>0.89569467593355623</v>
      </c>
      <c r="D47" s="74">
        <v>0.91821298560888065</v>
      </c>
      <c r="E47" s="74">
        <v>0.93034067341618409</v>
      </c>
      <c r="F47" s="74">
        <v>0.91643721369531805</v>
      </c>
      <c r="G47" s="74">
        <v>0.89671625923257292</v>
      </c>
      <c r="H47" s="74">
        <v>0.88741586123052085</v>
      </c>
      <c r="I47" s="74">
        <v>0.90663404619296883</v>
      </c>
      <c r="J47" s="74">
        <v>0.92868653471981455</v>
      </c>
      <c r="K47" s="74">
        <v>0.94302218176902908</v>
      </c>
      <c r="L47" s="74">
        <v>0.92977833900644069</v>
      </c>
      <c r="M47" s="74">
        <v>0.90785109270018582</v>
      </c>
      <c r="N47" s="74">
        <v>0.87898105873406041</v>
      </c>
      <c r="O47" s="74">
        <v>0.90753427297249412</v>
      </c>
      <c r="P47" s="74">
        <v>0.92554200372455975</v>
      </c>
      <c r="Q47" s="74">
        <v>0.92854617574047627</v>
      </c>
      <c r="R47" s="74">
        <v>0.91993419176023006</v>
      </c>
      <c r="S47" s="74">
        <v>0.89557638119781857</v>
      </c>
      <c r="T47" s="74">
        <v>0.86417776937107948</v>
      </c>
      <c r="U47" s="74">
        <v>0.89422114675587749</v>
      </c>
      <c r="V47" s="74">
        <v>0.90902705709978637</v>
      </c>
      <c r="W47" s="74">
        <v>0.90406771494097549</v>
      </c>
      <c r="X47" s="74">
        <v>0.90319308347757943</v>
      </c>
      <c r="Y47" s="74">
        <v>0.87871001534221005</v>
      </c>
      <c r="Z47" s="74">
        <v>0.82361196379022261</v>
      </c>
      <c r="AA47" s="74">
        <v>0.81105735606739526</v>
      </c>
      <c r="AB47" s="74">
        <v>0.82238798130544533</v>
      </c>
      <c r="AC47" s="74">
        <v>0.8440040520413129</v>
      </c>
      <c r="AD47" s="74">
        <v>0.82886433112535007</v>
      </c>
      <c r="AE47" s="74">
        <v>0.8138540419025676</v>
      </c>
      <c r="AF47" s="74">
        <v>0.87156391170133152</v>
      </c>
      <c r="AG47" s="74">
        <v>0.88218208821591715</v>
      </c>
      <c r="AH47" s="74">
        <v>0.89758750594859782</v>
      </c>
      <c r="AI47" s="74">
        <v>0.91662946965367098</v>
      </c>
      <c r="AJ47" s="74">
        <v>0.91653472563055982</v>
      </c>
      <c r="AK47" s="74">
        <v>0.90019049824331232</v>
      </c>
      <c r="AL47" s="74">
        <v>0.94160441665791506</v>
      </c>
      <c r="AM47" s="74">
        <v>0.96003445581136215</v>
      </c>
      <c r="AN47" s="74">
        <v>0.980971947547296</v>
      </c>
      <c r="AO47" s="74">
        <v>0.99225188272220621</v>
      </c>
      <c r="AP47" s="74">
        <v>0.97407196502460491</v>
      </c>
      <c r="AQ47" s="74">
        <v>0.94894636620254313</v>
      </c>
      <c r="AR47" s="74">
        <v>0.94534017826292338</v>
      </c>
      <c r="AS47" s="74">
        <v>0.96541323990387118</v>
      </c>
      <c r="AT47" s="74">
        <v>0.98340413934292625</v>
      </c>
      <c r="AU47" s="74">
        <v>1</v>
      </c>
      <c r="AV47" s="74"/>
      <c r="AW47" s="74"/>
      <c r="AX47" s="74"/>
      <c r="AY47" s="74"/>
      <c r="AZ47" s="74"/>
      <c r="BA47" s="74"/>
      <c r="BB47" s="74"/>
      <c r="BC47" s="74"/>
    </row>
    <row r="48" spans="1:55" x14ac:dyDescent="0.45">
      <c r="A48" s="74" t="s">
        <v>7</v>
      </c>
      <c r="B48" s="74">
        <v>0.86360629350168971</v>
      </c>
      <c r="C48" s="74">
        <v>0.88470152838814153</v>
      </c>
      <c r="D48" s="74">
        <v>0.90248471206837233</v>
      </c>
      <c r="E48" s="74">
        <v>0.92301153975434935</v>
      </c>
      <c r="F48" s="74">
        <v>0.93631686588695007</v>
      </c>
      <c r="G48" s="74">
        <v>0.91655746625689893</v>
      </c>
      <c r="H48" s="74">
        <v>0.87508557159845546</v>
      </c>
      <c r="I48" s="74">
        <v>0.89204515895977654</v>
      </c>
      <c r="J48" s="74">
        <v>0.91279426999115498</v>
      </c>
      <c r="K48" s="74">
        <v>0.93379553464010812</v>
      </c>
      <c r="L48" s="74">
        <v>0.94826531405067838</v>
      </c>
      <c r="M48" s="74">
        <v>0.92684502092807297</v>
      </c>
      <c r="N48" s="74">
        <v>0.86652142680052613</v>
      </c>
      <c r="O48" s="74">
        <v>0.89246618551198342</v>
      </c>
      <c r="P48" s="74">
        <v>0.90687658129231452</v>
      </c>
      <c r="Q48" s="74">
        <v>0.91713879603870729</v>
      </c>
      <c r="R48" s="74">
        <v>0.94586050048113113</v>
      </c>
      <c r="S48" s="74">
        <v>0.92360568640066476</v>
      </c>
      <c r="T48" s="74">
        <v>0.84854303796173758</v>
      </c>
      <c r="U48" s="74">
        <v>0.87691187500110479</v>
      </c>
      <c r="V48" s="74">
        <v>0.8872972515126244</v>
      </c>
      <c r="W48" s="74">
        <v>0.89314705872105093</v>
      </c>
      <c r="X48" s="74">
        <v>0.93096787676159909</v>
      </c>
      <c r="Y48" s="74">
        <v>0.90695364509600296</v>
      </c>
      <c r="Z48" s="74">
        <v>0.81198733362685471</v>
      </c>
      <c r="AA48" s="74">
        <v>0.79853139716816135</v>
      </c>
      <c r="AB48" s="74">
        <v>0.80675291227869461</v>
      </c>
      <c r="AC48" s="74">
        <v>0.8277442911381665</v>
      </c>
      <c r="AD48" s="74">
        <v>0.83001915695693995</v>
      </c>
      <c r="AE48" s="74">
        <v>0.82167511501484802</v>
      </c>
      <c r="AF48" s="74">
        <v>0.85067262766989771</v>
      </c>
      <c r="AG48" s="74">
        <v>0.86036218336394066</v>
      </c>
      <c r="AH48" s="74">
        <v>0.87198228282183854</v>
      </c>
      <c r="AI48" s="74">
        <v>0.89095670422531625</v>
      </c>
      <c r="AJ48" s="74">
        <v>0.91570525233794264</v>
      </c>
      <c r="AK48" s="74">
        <v>0.90655102562386081</v>
      </c>
      <c r="AL48" s="74">
        <v>0.92971657001901131</v>
      </c>
      <c r="AM48" s="74">
        <v>0.94590928821585418</v>
      </c>
      <c r="AN48" s="74">
        <v>0.9625815580346655</v>
      </c>
      <c r="AO48" s="74">
        <v>0.97985182773166413</v>
      </c>
      <c r="AP48" s="74">
        <v>0.99242361493039311</v>
      </c>
      <c r="AQ48" s="74">
        <v>0.97005620609534782</v>
      </c>
      <c r="AR48" s="74">
        <v>0.9240401464392437</v>
      </c>
      <c r="AS48" s="74">
        <v>0.94225059149580781</v>
      </c>
      <c r="AT48" s="74">
        <v>0.95664231749373296</v>
      </c>
      <c r="AU48" s="74">
        <v>0.98363440916762424</v>
      </c>
      <c r="AV48" s="74">
        <v>1</v>
      </c>
      <c r="AW48" s="74"/>
      <c r="AX48" s="74"/>
      <c r="AY48" s="74"/>
      <c r="AZ48" s="74"/>
      <c r="BA48" s="74"/>
      <c r="BB48" s="74"/>
      <c r="BC48" s="74"/>
    </row>
    <row r="49" spans="1:55" x14ac:dyDescent="0.45">
      <c r="A49" s="74" t="s">
        <v>8</v>
      </c>
      <c r="B49" s="74">
        <v>0.84211414119221295</v>
      </c>
      <c r="C49" s="74">
        <v>0.85998131244006915</v>
      </c>
      <c r="D49" s="74">
        <v>0.88568126788712143</v>
      </c>
      <c r="E49" s="74">
        <v>0.90830927292924268</v>
      </c>
      <c r="F49" s="74">
        <v>0.91737159250534184</v>
      </c>
      <c r="G49" s="74">
        <v>0.94084671156085742</v>
      </c>
      <c r="H49" s="74">
        <v>0.85410609400209792</v>
      </c>
      <c r="I49" s="74">
        <v>0.87033114404612832</v>
      </c>
      <c r="J49" s="74">
        <v>0.89418909512666001</v>
      </c>
      <c r="K49" s="74">
        <v>0.91783096130286423</v>
      </c>
      <c r="L49" s="74">
        <v>0.92806041687696805</v>
      </c>
      <c r="M49" s="74">
        <v>0.95060325364381959</v>
      </c>
      <c r="N49" s="74">
        <v>0.8197724804726032</v>
      </c>
      <c r="O49" s="74">
        <v>0.83880450519932159</v>
      </c>
      <c r="P49" s="74">
        <v>0.85942972459720812</v>
      </c>
      <c r="Q49" s="74">
        <v>0.8710492934579922</v>
      </c>
      <c r="R49" s="74">
        <v>0.91111088473918334</v>
      </c>
      <c r="S49" s="74">
        <v>0.94355788165251853</v>
      </c>
      <c r="T49" s="74">
        <v>0.8008160383169326</v>
      </c>
      <c r="U49" s="74">
        <v>0.8266229727204748</v>
      </c>
      <c r="V49" s="74">
        <v>0.84079938163390744</v>
      </c>
      <c r="W49" s="74">
        <v>0.84618215034167288</v>
      </c>
      <c r="X49" s="74">
        <v>0.89076965153321186</v>
      </c>
      <c r="Y49" s="74">
        <v>0.93545009012282831</v>
      </c>
      <c r="Z49" s="74">
        <v>0.799203905115205</v>
      </c>
      <c r="AA49" s="74">
        <v>0.78930699528900539</v>
      </c>
      <c r="AB49" s="74">
        <v>0.79988938566063461</v>
      </c>
      <c r="AC49" s="74">
        <v>0.82200262159226667</v>
      </c>
      <c r="AD49" s="74">
        <v>0.83076945082466491</v>
      </c>
      <c r="AE49" s="74">
        <v>0.83970196745530179</v>
      </c>
      <c r="AF49" s="74">
        <v>0.83513676629210032</v>
      </c>
      <c r="AG49" s="74">
        <v>0.84746590540531019</v>
      </c>
      <c r="AH49" s="74">
        <v>0.8584721106553842</v>
      </c>
      <c r="AI49" s="74">
        <v>0.87815122871389673</v>
      </c>
      <c r="AJ49" s="74">
        <v>0.90853233581940473</v>
      </c>
      <c r="AK49" s="74">
        <v>0.92174888171968616</v>
      </c>
      <c r="AL49" s="74">
        <v>0.89899889038848158</v>
      </c>
      <c r="AM49" s="74">
        <v>0.91227920398277651</v>
      </c>
      <c r="AN49" s="74">
        <v>0.93515474973411383</v>
      </c>
      <c r="AO49" s="74">
        <v>0.95416566760000876</v>
      </c>
      <c r="AP49" s="74">
        <v>0.97155218154660272</v>
      </c>
      <c r="AQ49" s="74">
        <v>0.99285248475714272</v>
      </c>
      <c r="AR49" s="74">
        <v>0.89421089842123114</v>
      </c>
      <c r="AS49" s="74">
        <v>0.91223348284074057</v>
      </c>
      <c r="AT49" s="74">
        <v>0.92866344889668029</v>
      </c>
      <c r="AU49" s="74">
        <v>0.9570083700126969</v>
      </c>
      <c r="AV49" s="74">
        <v>0.97600710779649624</v>
      </c>
      <c r="AW49" s="74">
        <v>1</v>
      </c>
      <c r="AX49" s="74"/>
      <c r="AY49" s="74"/>
      <c r="AZ49" s="74"/>
      <c r="BA49" s="74"/>
      <c r="BB49" s="74"/>
      <c r="BC49" s="74"/>
    </row>
    <row r="50" spans="1:55" x14ac:dyDescent="0.45">
      <c r="A50" s="74" t="s">
        <v>3</v>
      </c>
      <c r="B50" s="74">
        <v>0.89083714018894866</v>
      </c>
      <c r="C50" s="74">
        <v>0.87616695956686774</v>
      </c>
      <c r="D50" s="74">
        <v>0.86456857091099693</v>
      </c>
      <c r="E50" s="74">
        <v>0.86434169589315024</v>
      </c>
      <c r="F50" s="74">
        <v>0.83843480528646297</v>
      </c>
      <c r="G50" s="74">
        <v>0.8365828398624332</v>
      </c>
      <c r="H50" s="74">
        <v>0.89922863138697307</v>
      </c>
      <c r="I50" s="74">
        <v>0.89215691418490428</v>
      </c>
      <c r="J50" s="74">
        <v>0.88004193958043142</v>
      </c>
      <c r="K50" s="74">
        <v>0.87891926069428539</v>
      </c>
      <c r="L50" s="74">
        <v>0.85553787594027964</v>
      </c>
      <c r="M50" s="74">
        <v>0.84849918119041223</v>
      </c>
      <c r="N50" s="74">
        <v>0.76819005553062369</v>
      </c>
      <c r="O50" s="74">
        <v>0.75446794398845063</v>
      </c>
      <c r="P50" s="74">
        <v>0.73908124237899697</v>
      </c>
      <c r="Q50" s="74">
        <v>0.71560448772523932</v>
      </c>
      <c r="R50" s="74">
        <v>0.73414985459153248</v>
      </c>
      <c r="S50" s="74">
        <v>0.71761654462664926</v>
      </c>
      <c r="T50" s="74">
        <v>0.71697104088437635</v>
      </c>
      <c r="U50" s="74">
        <v>0.71986882115538831</v>
      </c>
      <c r="V50" s="74">
        <v>0.69966379583608829</v>
      </c>
      <c r="W50" s="74">
        <v>0.67069189065615353</v>
      </c>
      <c r="X50" s="74">
        <v>0.70777487188291932</v>
      </c>
      <c r="Y50" s="74">
        <v>0.69867258108418717</v>
      </c>
      <c r="Z50" s="74">
        <v>0.7609700479012711</v>
      </c>
      <c r="AA50" s="74">
        <v>0.7214208228715161</v>
      </c>
      <c r="AB50" s="74">
        <v>0.70195849607955541</v>
      </c>
      <c r="AC50" s="74">
        <v>0.69526451745235873</v>
      </c>
      <c r="AD50" s="74">
        <v>0.67851993053621951</v>
      </c>
      <c r="AE50" s="74">
        <v>0.6590631505164668</v>
      </c>
      <c r="AF50" s="74">
        <v>0.82162643990450779</v>
      </c>
      <c r="AG50" s="74">
        <v>0.79574495251574284</v>
      </c>
      <c r="AH50" s="74">
        <v>0.77388274463239448</v>
      </c>
      <c r="AI50" s="74">
        <v>0.76444292657917734</v>
      </c>
      <c r="AJ50" s="74">
        <v>0.75760015994326935</v>
      </c>
      <c r="AK50" s="74">
        <v>0.7469598657744585</v>
      </c>
      <c r="AL50" s="74">
        <v>0.88331091809226159</v>
      </c>
      <c r="AM50" s="74">
        <v>0.86299195753160285</v>
      </c>
      <c r="AN50" s="74">
        <v>0.84732392107090504</v>
      </c>
      <c r="AO50" s="74">
        <v>0.83421187532657592</v>
      </c>
      <c r="AP50" s="74">
        <v>0.82308010508869889</v>
      </c>
      <c r="AQ50" s="74">
        <v>0.80734282821537484</v>
      </c>
      <c r="AR50" s="74">
        <v>0.8821080718828096</v>
      </c>
      <c r="AS50" s="74">
        <v>0.87269211707874705</v>
      </c>
      <c r="AT50" s="74">
        <v>0.8522631990840196</v>
      </c>
      <c r="AU50" s="74">
        <v>0.84033810700261924</v>
      </c>
      <c r="AV50" s="74">
        <v>0.8331280073891727</v>
      </c>
      <c r="AW50" s="74">
        <v>0.82118103489747973</v>
      </c>
      <c r="AX50" s="74">
        <v>1</v>
      </c>
      <c r="AY50" s="74"/>
      <c r="AZ50" s="74"/>
      <c r="BA50" s="74"/>
      <c r="BB50" s="74"/>
      <c r="BC50" s="74"/>
    </row>
    <row r="51" spans="1:55" x14ac:dyDescent="0.45">
      <c r="A51" s="74" t="s">
        <v>4</v>
      </c>
      <c r="B51" s="74">
        <v>0.82886636842936912</v>
      </c>
      <c r="C51" s="74">
        <v>0.84723629335301887</v>
      </c>
      <c r="D51" s="74">
        <v>0.84243468388492682</v>
      </c>
      <c r="E51" s="74">
        <v>0.84541378698655634</v>
      </c>
      <c r="F51" s="74">
        <v>0.82988851795457208</v>
      </c>
      <c r="G51" s="74">
        <v>0.82879842090991451</v>
      </c>
      <c r="H51" s="74">
        <v>0.8413233167502604</v>
      </c>
      <c r="I51" s="74">
        <v>0.86106947812478163</v>
      </c>
      <c r="J51" s="74">
        <v>0.85646112331597701</v>
      </c>
      <c r="K51" s="74">
        <v>0.85751716032898906</v>
      </c>
      <c r="L51" s="74">
        <v>0.84426693381053908</v>
      </c>
      <c r="M51" s="74">
        <v>0.83618610938086591</v>
      </c>
      <c r="N51" s="74">
        <v>0.72871411217316318</v>
      </c>
      <c r="O51" s="74">
        <v>0.73603223712201904</v>
      </c>
      <c r="P51" s="74">
        <v>0.73079841108762589</v>
      </c>
      <c r="Q51" s="74">
        <v>0.71046609867778476</v>
      </c>
      <c r="R51" s="74">
        <v>0.7204446353193672</v>
      </c>
      <c r="S51" s="74">
        <v>0.70535479928021316</v>
      </c>
      <c r="T51" s="74">
        <v>0.67565854167647843</v>
      </c>
      <c r="U51" s="74">
        <v>0.69789127181171917</v>
      </c>
      <c r="V51" s="74">
        <v>0.67925581184243189</v>
      </c>
      <c r="W51" s="74">
        <v>0.6500776860746349</v>
      </c>
      <c r="X51" s="74">
        <v>0.68154424265803615</v>
      </c>
      <c r="Y51" s="74">
        <v>0.67149351389417389</v>
      </c>
      <c r="Z51" s="74">
        <v>0.75671085490919077</v>
      </c>
      <c r="AA51" s="74">
        <v>0.75756504984628059</v>
      </c>
      <c r="AB51" s="74">
        <v>0.73713467138367517</v>
      </c>
      <c r="AC51" s="74">
        <v>0.73256575141893199</v>
      </c>
      <c r="AD51" s="74">
        <v>0.71645001831625055</v>
      </c>
      <c r="AE51" s="74">
        <v>0.69557313322416192</v>
      </c>
      <c r="AF51" s="74">
        <v>0.79837531393851702</v>
      </c>
      <c r="AG51" s="74">
        <v>0.82219893879025141</v>
      </c>
      <c r="AH51" s="74">
        <v>0.796810011079502</v>
      </c>
      <c r="AI51" s="74">
        <v>0.78843099332159339</v>
      </c>
      <c r="AJ51" s="74">
        <v>0.77988236372537789</v>
      </c>
      <c r="AK51" s="74">
        <v>0.76627975609210064</v>
      </c>
      <c r="AL51" s="74">
        <v>0.84574510720289731</v>
      </c>
      <c r="AM51" s="74">
        <v>0.85798017367832269</v>
      </c>
      <c r="AN51" s="74">
        <v>0.84853564111545621</v>
      </c>
      <c r="AO51" s="74">
        <v>0.83915119516014469</v>
      </c>
      <c r="AP51" s="74">
        <v>0.82825238302942827</v>
      </c>
      <c r="AQ51" s="74">
        <v>0.81276985819688963</v>
      </c>
      <c r="AR51" s="74">
        <v>0.84024989491086544</v>
      </c>
      <c r="AS51" s="74">
        <v>0.86319889178592102</v>
      </c>
      <c r="AT51" s="74">
        <v>0.84560625808485523</v>
      </c>
      <c r="AU51" s="74">
        <v>0.83490275317067286</v>
      </c>
      <c r="AV51" s="74">
        <v>0.82894554502376405</v>
      </c>
      <c r="AW51" s="74">
        <v>0.81524364292421114</v>
      </c>
      <c r="AX51" s="74">
        <v>0.95584496438596567</v>
      </c>
      <c r="AY51" s="74">
        <v>1</v>
      </c>
      <c r="AZ51" s="74"/>
      <c r="BA51" s="74"/>
      <c r="BB51" s="74"/>
      <c r="BC51" s="74"/>
    </row>
    <row r="52" spans="1:55" x14ac:dyDescent="0.45">
      <c r="A52" s="74" t="s">
        <v>9</v>
      </c>
      <c r="B52" s="74">
        <v>0.84344360360359738</v>
      </c>
      <c r="C52" s="74">
        <v>0.87342523750403778</v>
      </c>
      <c r="D52" s="74">
        <v>0.8823479564819432</v>
      </c>
      <c r="E52" s="74">
        <v>0.87638269708371941</v>
      </c>
      <c r="F52" s="74">
        <v>0.85396456909476803</v>
      </c>
      <c r="G52" s="74">
        <v>0.84528518791299478</v>
      </c>
      <c r="H52" s="74">
        <v>0.85419226690617955</v>
      </c>
      <c r="I52" s="74">
        <v>0.88039634584568516</v>
      </c>
      <c r="J52" s="74">
        <v>0.89055442425809017</v>
      </c>
      <c r="K52" s="74">
        <v>0.88405867766637336</v>
      </c>
      <c r="L52" s="74">
        <v>0.86575425542867868</v>
      </c>
      <c r="M52" s="74">
        <v>0.85324175379545464</v>
      </c>
      <c r="N52" s="74">
        <v>0.7555718948081338</v>
      </c>
      <c r="O52" s="74">
        <v>0.76551784552609003</v>
      </c>
      <c r="P52" s="74">
        <v>0.76959985007858345</v>
      </c>
      <c r="Q52" s="74">
        <v>0.73691794883023887</v>
      </c>
      <c r="R52" s="74">
        <v>0.74782153380106964</v>
      </c>
      <c r="S52" s="74">
        <v>0.73125082768051242</v>
      </c>
      <c r="T52" s="74">
        <v>0.70374977775906478</v>
      </c>
      <c r="U52" s="74">
        <v>0.72703768599382834</v>
      </c>
      <c r="V52" s="74">
        <v>0.71673779531774118</v>
      </c>
      <c r="W52" s="74">
        <v>0.67718301100120193</v>
      </c>
      <c r="X52" s="74">
        <v>0.70770019744821089</v>
      </c>
      <c r="Y52" s="74">
        <v>0.6914571971164416</v>
      </c>
      <c r="Z52" s="74">
        <v>0.75886087139874048</v>
      </c>
      <c r="AA52" s="74">
        <v>0.75414427604943379</v>
      </c>
      <c r="AB52" s="74">
        <v>0.75354488776698814</v>
      </c>
      <c r="AC52" s="74">
        <v>0.74825056254955014</v>
      </c>
      <c r="AD52" s="74">
        <v>0.73118537589691723</v>
      </c>
      <c r="AE52" s="74">
        <v>0.70862214497969356</v>
      </c>
      <c r="AF52" s="74">
        <v>0.80911021780303627</v>
      </c>
      <c r="AG52" s="74">
        <v>0.82959938522839705</v>
      </c>
      <c r="AH52" s="74">
        <v>0.82990092536139881</v>
      </c>
      <c r="AI52" s="74">
        <v>0.82094759557526875</v>
      </c>
      <c r="AJ52" s="74">
        <v>0.80687445161747773</v>
      </c>
      <c r="AK52" s="74">
        <v>0.79008377263773544</v>
      </c>
      <c r="AL52" s="74">
        <v>0.86265381620361103</v>
      </c>
      <c r="AM52" s="74">
        <v>0.87875662895554563</v>
      </c>
      <c r="AN52" s="74">
        <v>0.8846273867839709</v>
      </c>
      <c r="AO52" s="74">
        <v>0.86660293758535922</v>
      </c>
      <c r="AP52" s="74">
        <v>0.85297423835373587</v>
      </c>
      <c r="AQ52" s="74">
        <v>0.83333365166919193</v>
      </c>
      <c r="AR52" s="74">
        <v>0.85818501219513332</v>
      </c>
      <c r="AS52" s="74">
        <v>0.88286121139750895</v>
      </c>
      <c r="AT52" s="74">
        <v>0.88321036171723855</v>
      </c>
      <c r="AU52" s="74">
        <v>0.86594301955973774</v>
      </c>
      <c r="AV52" s="74">
        <v>0.85547028155232752</v>
      </c>
      <c r="AW52" s="74">
        <v>0.83674814882595572</v>
      </c>
      <c r="AX52" s="74">
        <v>0.92912485144279477</v>
      </c>
      <c r="AY52" s="74">
        <v>0.96184243523316981</v>
      </c>
      <c r="AZ52" s="74">
        <v>1</v>
      </c>
      <c r="BA52" s="74"/>
      <c r="BB52" s="74"/>
      <c r="BC52" s="74"/>
    </row>
    <row r="53" spans="1:55" x14ac:dyDescent="0.45">
      <c r="A53" s="74" t="s">
        <v>6</v>
      </c>
      <c r="B53" s="74">
        <v>0.83183162231911345</v>
      </c>
      <c r="C53" s="74">
        <v>0.86623388068708529</v>
      </c>
      <c r="D53" s="74">
        <v>0.88726068913840506</v>
      </c>
      <c r="E53" s="74">
        <v>0.88415833825609191</v>
      </c>
      <c r="F53" s="74">
        <v>0.86052142652295349</v>
      </c>
      <c r="G53" s="74">
        <v>0.85451255562500505</v>
      </c>
      <c r="H53" s="74">
        <v>0.84252980759838014</v>
      </c>
      <c r="I53" s="74">
        <v>0.87230087747788398</v>
      </c>
      <c r="J53" s="74">
        <v>0.89207509615428493</v>
      </c>
      <c r="K53" s="74">
        <v>0.89192800359296476</v>
      </c>
      <c r="L53" s="74">
        <v>0.87127635511308188</v>
      </c>
      <c r="M53" s="74">
        <v>0.86391117234494241</v>
      </c>
      <c r="N53" s="74">
        <v>0.74741934218173234</v>
      </c>
      <c r="O53" s="74">
        <v>0.75922594107881403</v>
      </c>
      <c r="P53" s="74">
        <v>0.76675437887893938</v>
      </c>
      <c r="Q53" s="74">
        <v>0.73823147393859756</v>
      </c>
      <c r="R53" s="74">
        <v>0.74867319225124263</v>
      </c>
      <c r="S53" s="74">
        <v>0.73998087217259612</v>
      </c>
      <c r="T53" s="74">
        <v>0.70126567553786268</v>
      </c>
      <c r="U53" s="74">
        <v>0.72423269449833716</v>
      </c>
      <c r="V53" s="74">
        <v>0.71557927427084733</v>
      </c>
      <c r="W53" s="74">
        <v>0.67821472313929265</v>
      </c>
      <c r="X53" s="74">
        <v>0.70747518887565874</v>
      </c>
      <c r="Y53" s="74">
        <v>0.70115519909872237</v>
      </c>
      <c r="Z53" s="74">
        <v>0.74620111060618988</v>
      </c>
      <c r="AA53" s="74">
        <v>0.73963112374266871</v>
      </c>
      <c r="AB53" s="74">
        <v>0.7428630064720676</v>
      </c>
      <c r="AC53" s="74">
        <v>0.75184537469703938</v>
      </c>
      <c r="AD53" s="74">
        <v>0.73642941192366973</v>
      </c>
      <c r="AE53" s="74">
        <v>0.71680651101584547</v>
      </c>
      <c r="AF53" s="74">
        <v>0.79555941611839454</v>
      </c>
      <c r="AG53" s="74">
        <v>0.81195675739119799</v>
      </c>
      <c r="AH53" s="74">
        <v>0.81670976598466405</v>
      </c>
      <c r="AI53" s="74">
        <v>0.82288646621553607</v>
      </c>
      <c r="AJ53" s="74">
        <v>0.81046036738383642</v>
      </c>
      <c r="AK53" s="74">
        <v>0.79739489836587951</v>
      </c>
      <c r="AL53" s="74">
        <v>0.85097144488829835</v>
      </c>
      <c r="AM53" s="74">
        <v>0.86893112880568901</v>
      </c>
      <c r="AN53" s="74">
        <v>0.88213055044503341</v>
      </c>
      <c r="AO53" s="74">
        <v>0.87129848935730003</v>
      </c>
      <c r="AP53" s="74">
        <v>0.85749234333782198</v>
      </c>
      <c r="AQ53" s="74">
        <v>0.8428596586272864</v>
      </c>
      <c r="AR53" s="74">
        <v>0.84748656431011138</v>
      </c>
      <c r="AS53" s="74">
        <v>0.87205396283296432</v>
      </c>
      <c r="AT53" s="74">
        <v>0.8787918019982276</v>
      </c>
      <c r="AU53" s="74">
        <v>0.87008587395105352</v>
      </c>
      <c r="AV53" s="74">
        <v>0.85879024629490541</v>
      </c>
      <c r="AW53" s="74">
        <v>0.84667471734929878</v>
      </c>
      <c r="AX53" s="74">
        <v>0.91357732018649418</v>
      </c>
      <c r="AY53" s="74">
        <v>0.93764920201896818</v>
      </c>
      <c r="AZ53" s="74">
        <v>0.9826533124350747</v>
      </c>
      <c r="BA53" s="74">
        <v>1</v>
      </c>
      <c r="BB53" s="74"/>
      <c r="BC53" s="74"/>
    </row>
    <row r="54" spans="1:55" x14ac:dyDescent="0.45">
      <c r="A54" s="74" t="s">
        <v>7</v>
      </c>
      <c r="B54" s="74">
        <v>0.82998833810141992</v>
      </c>
      <c r="C54" s="74">
        <v>0.86868731509513131</v>
      </c>
      <c r="D54" s="74">
        <v>0.88242691261596851</v>
      </c>
      <c r="E54" s="74">
        <v>0.88600300110106633</v>
      </c>
      <c r="F54" s="74">
        <v>0.87583759804077743</v>
      </c>
      <c r="G54" s="74">
        <v>0.8648015922021316</v>
      </c>
      <c r="H54" s="74">
        <v>0.83783745639007201</v>
      </c>
      <c r="I54" s="74">
        <v>0.86891530662252336</v>
      </c>
      <c r="J54" s="74">
        <v>0.88549448693099264</v>
      </c>
      <c r="K54" s="74">
        <v>0.89203721930221147</v>
      </c>
      <c r="L54" s="74">
        <v>0.88474819779541869</v>
      </c>
      <c r="M54" s="74">
        <v>0.87281109181227201</v>
      </c>
      <c r="N54" s="74">
        <v>0.7463441620654806</v>
      </c>
      <c r="O54" s="74">
        <v>0.76569204685000991</v>
      </c>
      <c r="P54" s="74">
        <v>0.7746530144864946</v>
      </c>
      <c r="Q54" s="74">
        <v>0.75083399646876048</v>
      </c>
      <c r="R54" s="74">
        <v>0.77241982927879571</v>
      </c>
      <c r="S54" s="74">
        <v>0.76665277757549832</v>
      </c>
      <c r="T54" s="74">
        <v>0.69863064621963966</v>
      </c>
      <c r="U54" s="74">
        <v>0.72646250490135678</v>
      </c>
      <c r="V54" s="74">
        <v>0.71638105156358489</v>
      </c>
      <c r="W54" s="74">
        <v>0.69074026228813978</v>
      </c>
      <c r="X54" s="74">
        <v>0.72897885251123373</v>
      </c>
      <c r="Y54" s="74">
        <v>0.72797062682730318</v>
      </c>
      <c r="Z54" s="74">
        <v>0.75019858548152885</v>
      </c>
      <c r="AA54" s="74">
        <v>0.74612328575805709</v>
      </c>
      <c r="AB54" s="74">
        <v>0.75111954461892749</v>
      </c>
      <c r="AC54" s="74">
        <v>0.76443990440786713</v>
      </c>
      <c r="AD54" s="74">
        <v>0.76458374333890355</v>
      </c>
      <c r="AE54" s="74">
        <v>0.75411310125439046</v>
      </c>
      <c r="AF54" s="74">
        <v>0.78849494627914407</v>
      </c>
      <c r="AG54" s="74">
        <v>0.80413970475020502</v>
      </c>
      <c r="AH54" s="74">
        <v>0.80719560573327298</v>
      </c>
      <c r="AI54" s="74">
        <v>0.8192336722787682</v>
      </c>
      <c r="AJ54" s="74">
        <v>0.83882148315021232</v>
      </c>
      <c r="AK54" s="74">
        <v>0.83007364871251776</v>
      </c>
      <c r="AL54" s="74">
        <v>0.85028574647640398</v>
      </c>
      <c r="AM54" s="74">
        <v>0.87356584754091948</v>
      </c>
      <c r="AN54" s="74">
        <v>0.88537101632368642</v>
      </c>
      <c r="AO54" s="74">
        <v>0.88030111205584849</v>
      </c>
      <c r="AP54" s="74">
        <v>0.88057241934205865</v>
      </c>
      <c r="AQ54" s="74">
        <v>0.86783509761304045</v>
      </c>
      <c r="AR54" s="74">
        <v>0.83685236081708936</v>
      </c>
      <c r="AS54" s="74">
        <v>0.86297465311634014</v>
      </c>
      <c r="AT54" s="74">
        <v>0.86647112073670607</v>
      </c>
      <c r="AU54" s="74">
        <v>0.87375624092417237</v>
      </c>
      <c r="AV54" s="74">
        <v>0.88030832432252271</v>
      </c>
      <c r="AW54" s="74">
        <v>0.86935090509276092</v>
      </c>
      <c r="AX54" s="74">
        <v>0.89585614414705395</v>
      </c>
      <c r="AY54" s="74">
        <v>0.92008943921096575</v>
      </c>
      <c r="AZ54" s="74">
        <v>0.95520842665940975</v>
      </c>
      <c r="BA54" s="74">
        <v>0.97303080033466471</v>
      </c>
      <c r="BB54" s="74">
        <v>1</v>
      </c>
      <c r="BC54" s="74"/>
    </row>
    <row r="55" spans="1:55" ht="14.65" thickBot="1" x14ac:dyDescent="0.5">
      <c r="A55" s="75" t="s">
        <v>8</v>
      </c>
      <c r="B55" s="75">
        <v>0.82327366229050103</v>
      </c>
      <c r="C55" s="75">
        <v>0.85487065994485256</v>
      </c>
      <c r="D55" s="75">
        <v>0.87692054035280464</v>
      </c>
      <c r="E55" s="75">
        <v>0.88600043953627938</v>
      </c>
      <c r="F55" s="75">
        <v>0.87960127153025758</v>
      </c>
      <c r="G55" s="75">
        <v>0.8851421603778955</v>
      </c>
      <c r="H55" s="75">
        <v>0.83050619522430136</v>
      </c>
      <c r="I55" s="75">
        <v>0.85539775425488052</v>
      </c>
      <c r="J55" s="75">
        <v>0.87745755746863874</v>
      </c>
      <c r="K55" s="75">
        <v>0.88811002178205756</v>
      </c>
      <c r="L55" s="75">
        <v>0.88515830766398429</v>
      </c>
      <c r="M55" s="75">
        <v>0.89060139377170688</v>
      </c>
      <c r="N55" s="75">
        <v>0.74188258573109767</v>
      </c>
      <c r="O55" s="75">
        <v>0.75637278508483885</v>
      </c>
      <c r="P55" s="75">
        <v>0.76706384934810745</v>
      </c>
      <c r="Q55" s="75">
        <v>0.74913942589919646</v>
      </c>
      <c r="R55" s="75">
        <v>0.777775743200672</v>
      </c>
      <c r="S55" s="75">
        <v>0.79157444123410581</v>
      </c>
      <c r="T55" s="75">
        <v>0.70112828839938657</v>
      </c>
      <c r="U55" s="75">
        <v>0.72455183913527521</v>
      </c>
      <c r="V55" s="75">
        <v>0.71635678105453993</v>
      </c>
      <c r="W55" s="75">
        <v>0.6951367698383154</v>
      </c>
      <c r="X55" s="75">
        <v>0.73747640227382238</v>
      </c>
      <c r="Y55" s="75">
        <v>0.76057376930883791</v>
      </c>
      <c r="Z55" s="75">
        <v>0.75147195023899949</v>
      </c>
      <c r="AA55" s="75">
        <v>0.74134022576606606</v>
      </c>
      <c r="AB55" s="75">
        <v>0.74995077449004333</v>
      </c>
      <c r="AC55" s="75">
        <v>0.76071931235665813</v>
      </c>
      <c r="AD55" s="75">
        <v>0.76451675253461715</v>
      </c>
      <c r="AE55" s="75">
        <v>0.76377059275651082</v>
      </c>
      <c r="AF55" s="75">
        <v>0.79075864455911138</v>
      </c>
      <c r="AG55" s="75">
        <v>0.79961871429156728</v>
      </c>
      <c r="AH55" s="75">
        <v>0.8046563680005161</v>
      </c>
      <c r="AI55" s="75">
        <v>0.81559315891410444</v>
      </c>
      <c r="AJ55" s="75">
        <v>0.84115976479952503</v>
      </c>
      <c r="AK55" s="75">
        <v>0.84640613379033058</v>
      </c>
      <c r="AL55" s="75">
        <v>0.84629655697445783</v>
      </c>
      <c r="AM55" s="75">
        <v>0.86299815359299503</v>
      </c>
      <c r="AN55" s="75">
        <v>0.87985221753163823</v>
      </c>
      <c r="AO55" s="75">
        <v>0.87848244690377997</v>
      </c>
      <c r="AP55" s="75">
        <v>0.88413565045372011</v>
      </c>
      <c r="AQ55" s="75">
        <v>0.88848339420267863</v>
      </c>
      <c r="AR55" s="75">
        <v>0.83548266168027552</v>
      </c>
      <c r="AS55" s="75">
        <v>0.85526752145805418</v>
      </c>
      <c r="AT55" s="75">
        <v>0.86214699803247108</v>
      </c>
      <c r="AU55" s="75">
        <v>0.87240000303714382</v>
      </c>
      <c r="AV55" s="75">
        <v>0.88415295916970738</v>
      </c>
      <c r="AW55" s="75">
        <v>0.89273654809104386</v>
      </c>
      <c r="AX55" s="75">
        <v>0.88593227198657043</v>
      </c>
      <c r="AY55" s="75">
        <v>0.89694500414832545</v>
      </c>
      <c r="AZ55" s="75">
        <v>0.93077219000827072</v>
      </c>
      <c r="BA55" s="75">
        <v>0.94707669871093214</v>
      </c>
      <c r="BB55" s="75">
        <v>0.97908509276902744</v>
      </c>
      <c r="BC55" s="75">
        <v>1</v>
      </c>
    </row>
    <row r="57" spans="1:55" ht="14.65" thickBot="1" x14ac:dyDescent="0.5"/>
    <row r="58" spans="1:55" ht="14.65" thickBot="1" x14ac:dyDescent="0.5">
      <c r="A58" s="77"/>
      <c r="B58" s="74" t="s">
        <v>3</v>
      </c>
      <c r="C58" s="74" t="s">
        <v>4</v>
      </c>
      <c r="D58" s="74" t="s">
        <v>9</v>
      </c>
      <c r="E58" s="74" t="s">
        <v>6</v>
      </c>
      <c r="F58" s="74" t="s">
        <v>7</v>
      </c>
      <c r="G58" s="74" t="s">
        <v>8</v>
      </c>
      <c r="H58" s="74" t="s">
        <v>3</v>
      </c>
      <c r="I58" s="74" t="s">
        <v>4</v>
      </c>
      <c r="J58" s="74" t="s">
        <v>9</v>
      </c>
      <c r="K58" s="74" t="s">
        <v>6</v>
      </c>
      <c r="L58" s="74" t="s">
        <v>7</v>
      </c>
      <c r="M58" s="74" t="s">
        <v>8</v>
      </c>
      <c r="N58" s="74" t="s">
        <v>3</v>
      </c>
      <c r="O58" s="74" t="s">
        <v>4</v>
      </c>
      <c r="P58" s="74" t="s">
        <v>5</v>
      </c>
      <c r="Q58" s="74" t="s">
        <v>6</v>
      </c>
      <c r="R58" s="74" t="s">
        <v>7</v>
      </c>
      <c r="S58" s="74" t="s">
        <v>8</v>
      </c>
      <c r="T58" s="74" t="s">
        <v>3</v>
      </c>
      <c r="U58" s="74" t="s">
        <v>4</v>
      </c>
      <c r="V58" s="74" t="s">
        <v>5</v>
      </c>
      <c r="W58" s="74" t="s">
        <v>6</v>
      </c>
      <c r="X58" s="74" t="s">
        <v>7</v>
      </c>
      <c r="Y58" s="74" t="s">
        <v>8</v>
      </c>
      <c r="Z58" s="74" t="s">
        <v>3</v>
      </c>
      <c r="AA58" s="74" t="s">
        <v>4</v>
      </c>
      <c r="AB58" s="74" t="s">
        <v>5</v>
      </c>
      <c r="AC58" s="74" t="s">
        <v>6</v>
      </c>
      <c r="AD58" s="74" t="s">
        <v>7</v>
      </c>
      <c r="AE58" s="74" t="s">
        <v>8</v>
      </c>
      <c r="AF58" s="74" t="s">
        <v>3</v>
      </c>
      <c r="AG58" s="74" t="s">
        <v>4</v>
      </c>
      <c r="AH58" s="74" t="s">
        <v>5</v>
      </c>
      <c r="AI58" s="74" t="s">
        <v>6</v>
      </c>
      <c r="AJ58" s="74" t="s">
        <v>7</v>
      </c>
      <c r="AK58" s="74" t="s">
        <v>8</v>
      </c>
      <c r="AL58" s="74" t="s">
        <v>3</v>
      </c>
      <c r="AM58" s="74" t="s">
        <v>4</v>
      </c>
      <c r="AN58" s="74" t="s">
        <v>5</v>
      </c>
      <c r="AO58" s="74" t="s">
        <v>6</v>
      </c>
      <c r="AP58" s="74" t="s">
        <v>7</v>
      </c>
      <c r="AQ58" s="74" t="s">
        <v>8</v>
      </c>
      <c r="AR58" s="74" t="s">
        <v>3</v>
      </c>
      <c r="AS58" s="74" t="s">
        <v>4</v>
      </c>
      <c r="AT58" s="74" t="s">
        <v>5</v>
      </c>
      <c r="AU58" s="74" t="s">
        <v>6</v>
      </c>
      <c r="AV58" s="74" t="s">
        <v>7</v>
      </c>
      <c r="AW58" s="74" t="s">
        <v>8</v>
      </c>
      <c r="AX58" s="74" t="s">
        <v>3</v>
      </c>
      <c r="AY58" s="74" t="s">
        <v>4</v>
      </c>
      <c r="AZ58" s="74" t="s">
        <v>9</v>
      </c>
      <c r="BA58" s="74" t="s">
        <v>6</v>
      </c>
      <c r="BB58" s="74" t="s">
        <v>7</v>
      </c>
      <c r="BC58" s="75" t="s">
        <v>8</v>
      </c>
    </row>
    <row r="59" spans="1:55" ht="14.65" thickBot="1" x14ac:dyDescent="0.5">
      <c r="A59" s="77" t="s">
        <v>3</v>
      </c>
      <c r="B59" s="74">
        <v>1</v>
      </c>
      <c r="C59" s="74">
        <v>0.96470599000151547</v>
      </c>
      <c r="D59" s="74">
        <v>0.93980463596282415</v>
      </c>
      <c r="E59" s="74">
        <v>0.92161895233376001</v>
      </c>
      <c r="F59" s="74">
        <v>0.89072001776495657</v>
      </c>
      <c r="G59" s="74">
        <v>0.86900490362402372</v>
      </c>
      <c r="H59" s="74">
        <v>0.99127654672707799</v>
      </c>
      <c r="I59" s="74">
        <v>0.96341072084825885</v>
      </c>
      <c r="J59" s="74">
        <v>0.94070592414318566</v>
      </c>
      <c r="K59" s="74">
        <v>0.92231592774588</v>
      </c>
      <c r="L59" s="74">
        <v>0.89760449067959991</v>
      </c>
      <c r="M59" s="74">
        <v>0.87363627370159891</v>
      </c>
      <c r="N59" s="74">
        <v>0.82609166334777884</v>
      </c>
      <c r="O59" s="74">
        <v>0.82326791517498799</v>
      </c>
      <c r="P59" s="74">
        <v>0.79421983557921194</v>
      </c>
      <c r="Q59" s="74">
        <v>0.75362450677813753</v>
      </c>
      <c r="R59" s="74">
        <v>0.77320292749012187</v>
      </c>
      <c r="S59" s="74">
        <v>0.75477751946215377</v>
      </c>
      <c r="T59" s="74">
        <v>0.7872866415719838</v>
      </c>
      <c r="U59" s="74">
        <v>0.78313660760278692</v>
      </c>
      <c r="V59" s="74">
        <v>0.75805257694048322</v>
      </c>
      <c r="W59" s="74">
        <v>0.72104144389423097</v>
      </c>
      <c r="X59" s="74">
        <v>0.75054984444168482</v>
      </c>
      <c r="Y59" s="74">
        <v>0.73676216558582253</v>
      </c>
      <c r="Z59" s="74">
        <v>0.71441712485660436</v>
      </c>
      <c r="AA59" s="74">
        <v>0.67380588678969633</v>
      </c>
      <c r="AB59" s="74">
        <v>0.66041808035439309</v>
      </c>
      <c r="AC59" s="74">
        <v>0.66481771120052813</v>
      </c>
      <c r="AD59" s="74">
        <v>0.65055155396853881</v>
      </c>
      <c r="AE59" s="74">
        <v>0.63026144976078713</v>
      </c>
      <c r="AF59" s="74">
        <v>0.78230952026769129</v>
      </c>
      <c r="AG59" s="74">
        <v>0.76141238907544473</v>
      </c>
      <c r="AH59" s="74">
        <v>0.75484574599680132</v>
      </c>
      <c r="AI59" s="74">
        <v>0.75211849565609445</v>
      </c>
      <c r="AJ59" s="74">
        <v>0.75398789979030711</v>
      </c>
      <c r="AK59" s="74">
        <v>0.74128532651037515</v>
      </c>
      <c r="AL59" s="74">
        <v>0.93716708655284475</v>
      </c>
      <c r="AM59" s="74">
        <v>0.91133709178606159</v>
      </c>
      <c r="AN59" s="74">
        <v>0.88754584185333152</v>
      </c>
      <c r="AO59" s="74">
        <v>0.86458284632420057</v>
      </c>
      <c r="AP59" s="74">
        <v>0.85199702428947965</v>
      </c>
      <c r="AQ59" s="74">
        <v>0.82713694629277623</v>
      </c>
      <c r="AR59" s="74">
        <v>0.92619372336520944</v>
      </c>
      <c r="AS59" s="74">
        <v>0.90607263300945928</v>
      </c>
      <c r="AT59" s="74">
        <v>0.88477883284917658</v>
      </c>
      <c r="AU59" s="74">
        <v>0.87228913418227538</v>
      </c>
      <c r="AV59" s="74">
        <v>0.86360629350168971</v>
      </c>
      <c r="AW59" s="74">
        <v>0.84211414119221295</v>
      </c>
      <c r="AX59" s="74">
        <v>0.89083714018894866</v>
      </c>
      <c r="AY59" s="74">
        <v>0.82886636842936912</v>
      </c>
      <c r="AZ59" s="74">
        <v>0.84344360360359738</v>
      </c>
      <c r="BA59" s="74">
        <v>0.83183162231911345</v>
      </c>
      <c r="BB59" s="74">
        <v>0.82998833810141992</v>
      </c>
      <c r="BC59" s="75">
        <v>0.82327366229050103</v>
      </c>
    </row>
    <row r="60" spans="1:55" ht="14.65" thickBot="1" x14ac:dyDescent="0.5">
      <c r="A60" s="77" t="s">
        <v>4</v>
      </c>
      <c r="B60" s="74">
        <v>0.96470599000151547</v>
      </c>
      <c r="C60" s="74">
        <v>1</v>
      </c>
      <c r="D60" s="74">
        <v>0.9742246188883773</v>
      </c>
      <c r="E60" s="74">
        <v>0.95314544074944774</v>
      </c>
      <c r="F60" s="74">
        <v>0.92381233917683891</v>
      </c>
      <c r="G60" s="74">
        <v>0.89535212665116681</v>
      </c>
      <c r="H60" s="74">
        <v>0.95912866733801971</v>
      </c>
      <c r="I60" s="74">
        <v>0.98995443749756529</v>
      </c>
      <c r="J60" s="74">
        <v>0.97128629329155936</v>
      </c>
      <c r="K60" s="74">
        <v>0.9489303788480572</v>
      </c>
      <c r="L60" s="74">
        <v>0.92485395890749345</v>
      </c>
      <c r="M60" s="74">
        <v>0.89588147629042869</v>
      </c>
      <c r="N60" s="74">
        <v>0.81959751537631542</v>
      </c>
      <c r="O60" s="74">
        <v>0.85887267560844971</v>
      </c>
      <c r="P60" s="74">
        <v>0.83664450369801502</v>
      </c>
      <c r="Q60" s="74">
        <v>0.79344753023454273</v>
      </c>
      <c r="R60" s="74">
        <v>0.80174685543596769</v>
      </c>
      <c r="S60" s="74">
        <v>0.78716369623402316</v>
      </c>
      <c r="T60" s="74">
        <v>0.76929803967311616</v>
      </c>
      <c r="U60" s="74">
        <v>0.80892362800482687</v>
      </c>
      <c r="V60" s="74">
        <v>0.78749583696262893</v>
      </c>
      <c r="W60" s="74">
        <v>0.7446036449997695</v>
      </c>
      <c r="X60" s="74">
        <v>0.76679844677748998</v>
      </c>
      <c r="Y60" s="74">
        <v>0.75290585532703902</v>
      </c>
      <c r="Z60" s="74">
        <v>0.70579693023802181</v>
      </c>
      <c r="AA60" s="74">
        <v>0.67693145969339363</v>
      </c>
      <c r="AB60" s="74">
        <v>0.66706999431077363</v>
      </c>
      <c r="AC60" s="74">
        <v>0.67373915280229457</v>
      </c>
      <c r="AD60" s="74">
        <v>0.65909366030897165</v>
      </c>
      <c r="AE60" s="74">
        <v>0.63689993010630097</v>
      </c>
      <c r="AF60" s="74">
        <v>0.77149425373163094</v>
      </c>
      <c r="AG60" s="74">
        <v>0.7695226239188836</v>
      </c>
      <c r="AH60" s="74">
        <v>0.76617389608843356</v>
      </c>
      <c r="AI60" s="74">
        <v>0.76617684637369998</v>
      </c>
      <c r="AJ60" s="74">
        <v>0.7683964011177149</v>
      </c>
      <c r="AK60" s="74">
        <v>0.75225872127930904</v>
      </c>
      <c r="AL60" s="74">
        <v>0.91811200216860789</v>
      </c>
      <c r="AM60" s="74">
        <v>0.94013267502934705</v>
      </c>
      <c r="AN60" s="74">
        <v>0.91986617463174825</v>
      </c>
      <c r="AO60" s="74">
        <v>0.89540534671549854</v>
      </c>
      <c r="AP60" s="74">
        <v>0.87881932612680069</v>
      </c>
      <c r="AQ60" s="74">
        <v>0.8521369510674156</v>
      </c>
      <c r="AR60" s="74">
        <v>0.903439238814426</v>
      </c>
      <c r="AS60" s="74">
        <v>0.92744832719342241</v>
      </c>
      <c r="AT60" s="74">
        <v>0.91011124636131446</v>
      </c>
      <c r="AU60" s="74">
        <v>0.89569467593355623</v>
      </c>
      <c r="AV60" s="74">
        <v>0.88470152838814153</v>
      </c>
      <c r="AW60" s="74">
        <v>0.85998131244006915</v>
      </c>
      <c r="AX60" s="74">
        <v>0.87616695956686774</v>
      </c>
      <c r="AY60" s="74">
        <v>0.84723629335301887</v>
      </c>
      <c r="AZ60" s="74">
        <v>0.87342523750403778</v>
      </c>
      <c r="BA60" s="74">
        <v>0.86623388068708529</v>
      </c>
      <c r="BB60" s="74">
        <v>0.86868731509513131</v>
      </c>
      <c r="BC60" s="75">
        <v>0.85487065994485256</v>
      </c>
    </row>
    <row r="61" spans="1:55" ht="14.65" thickBot="1" x14ac:dyDescent="0.5">
      <c r="A61" s="77" t="s">
        <v>9</v>
      </c>
      <c r="B61" s="74">
        <v>0.93980463596282415</v>
      </c>
      <c r="C61" s="74">
        <v>0.9742246188883773</v>
      </c>
      <c r="D61" s="74">
        <v>1</v>
      </c>
      <c r="E61" s="74">
        <v>0.98469941702700137</v>
      </c>
      <c r="F61" s="74">
        <v>0.95320372330753567</v>
      </c>
      <c r="G61" s="74">
        <v>0.92934126006614737</v>
      </c>
      <c r="H61" s="74">
        <v>0.93814324163789431</v>
      </c>
      <c r="I61" s="74">
        <v>0.97025981253909832</v>
      </c>
      <c r="J61" s="74">
        <v>0.99019058608660293</v>
      </c>
      <c r="K61" s="74">
        <v>0.97754761163162285</v>
      </c>
      <c r="L61" s="74">
        <v>0.94944166268032604</v>
      </c>
      <c r="M61" s="74">
        <v>0.92802254605409251</v>
      </c>
      <c r="N61" s="74">
        <v>0.80301857847172076</v>
      </c>
      <c r="O61" s="74">
        <v>0.84228819583862724</v>
      </c>
      <c r="P61" s="74">
        <v>0.8449282146455579</v>
      </c>
      <c r="Q61" s="74">
        <v>0.80947600176184464</v>
      </c>
      <c r="R61" s="74">
        <v>0.817466869202361</v>
      </c>
      <c r="S61" s="74">
        <v>0.81300531392823128</v>
      </c>
      <c r="T61" s="74">
        <v>0.75966091809606473</v>
      </c>
      <c r="U61" s="74">
        <v>0.79625350016103147</v>
      </c>
      <c r="V61" s="74">
        <v>0.79777563822896336</v>
      </c>
      <c r="W61" s="74">
        <v>0.75673834345457058</v>
      </c>
      <c r="X61" s="74">
        <v>0.77427098152908658</v>
      </c>
      <c r="Y61" s="74">
        <v>0.77160748923992106</v>
      </c>
      <c r="Z61" s="74">
        <v>0.71341775090510684</v>
      </c>
      <c r="AA61" s="74">
        <v>0.68328488831780476</v>
      </c>
      <c r="AB61" s="74">
        <v>0.68104709271147668</v>
      </c>
      <c r="AC61" s="74">
        <v>0.68894512078131953</v>
      </c>
      <c r="AD61" s="74">
        <v>0.67443999885810668</v>
      </c>
      <c r="AE61" s="74">
        <v>0.6561741657975958</v>
      </c>
      <c r="AF61" s="74">
        <v>0.78128629649679826</v>
      </c>
      <c r="AG61" s="74">
        <v>0.77896052096677648</v>
      </c>
      <c r="AH61" s="74">
        <v>0.78413578185921051</v>
      </c>
      <c r="AI61" s="74">
        <v>0.78638365697215273</v>
      </c>
      <c r="AJ61" s="74">
        <v>0.78486785597146813</v>
      </c>
      <c r="AK61" s="74">
        <v>0.7722273982741561</v>
      </c>
      <c r="AL61" s="74">
        <v>0.9042017662447942</v>
      </c>
      <c r="AM61" s="74">
        <v>0.92548641039747925</v>
      </c>
      <c r="AN61" s="74">
        <v>0.93761080361913063</v>
      </c>
      <c r="AO61" s="74">
        <v>0.91882468333557543</v>
      </c>
      <c r="AP61" s="74">
        <v>0.90122041615957993</v>
      </c>
      <c r="AQ61" s="74">
        <v>0.88141221655010493</v>
      </c>
      <c r="AR61" s="74">
        <v>0.89892603384747627</v>
      </c>
      <c r="AS61" s="74">
        <v>0.92237749410352954</v>
      </c>
      <c r="AT61" s="74">
        <v>0.93104744155525287</v>
      </c>
      <c r="AU61" s="74">
        <v>0.91821298560888065</v>
      </c>
      <c r="AV61" s="74">
        <v>0.90248471206837233</v>
      </c>
      <c r="AW61" s="74">
        <v>0.88568126788712143</v>
      </c>
      <c r="AX61" s="74">
        <v>0.86456857091099693</v>
      </c>
      <c r="AY61" s="74">
        <v>0.84243468388492682</v>
      </c>
      <c r="AZ61" s="74">
        <v>0.8823479564819432</v>
      </c>
      <c r="BA61" s="74">
        <v>0.88726068913840506</v>
      </c>
      <c r="BB61" s="74">
        <v>0.88242691261596851</v>
      </c>
      <c r="BC61" s="75">
        <v>0.87692054035280464</v>
      </c>
    </row>
    <row r="62" spans="1:55" ht="14.65" thickBot="1" x14ac:dyDescent="0.5">
      <c r="A62" s="77" t="s">
        <v>6</v>
      </c>
      <c r="B62" s="74">
        <v>0.92161895233376001</v>
      </c>
      <c r="C62" s="74">
        <v>0.95314544074944774</v>
      </c>
      <c r="D62" s="74">
        <v>0.98469941702700137</v>
      </c>
      <c r="E62" s="74">
        <v>1</v>
      </c>
      <c r="F62" s="74">
        <v>0.97980816312355479</v>
      </c>
      <c r="G62" s="74">
        <v>0.95597742034294986</v>
      </c>
      <c r="H62" s="74">
        <v>0.92042759771590565</v>
      </c>
      <c r="I62" s="74">
        <v>0.95043872512627781</v>
      </c>
      <c r="J62" s="74">
        <v>0.97482560135241159</v>
      </c>
      <c r="K62" s="74">
        <v>0.98960483671487343</v>
      </c>
      <c r="L62" s="74">
        <v>0.97305643085530713</v>
      </c>
      <c r="M62" s="74">
        <v>0.95196422522999058</v>
      </c>
      <c r="N62" s="74">
        <v>0.79197229115427659</v>
      </c>
      <c r="O62" s="74">
        <v>0.83058060001665701</v>
      </c>
      <c r="P62" s="74">
        <v>0.83338150955587009</v>
      </c>
      <c r="Q62" s="74">
        <v>0.82297727878723603</v>
      </c>
      <c r="R62" s="74">
        <v>0.84007881489233849</v>
      </c>
      <c r="S62" s="74">
        <v>0.83645029096269186</v>
      </c>
      <c r="T62" s="74">
        <v>0.75676841295197195</v>
      </c>
      <c r="U62" s="74">
        <v>0.7906505551861106</v>
      </c>
      <c r="V62" s="74">
        <v>0.7889453297375808</v>
      </c>
      <c r="W62" s="74">
        <v>0.77156433398975421</v>
      </c>
      <c r="X62" s="74">
        <v>0.79663117536011774</v>
      </c>
      <c r="Y62" s="74">
        <v>0.79467866241601692</v>
      </c>
      <c r="Z62" s="74">
        <v>0.71035957292988683</v>
      </c>
      <c r="AA62" s="74">
        <v>0.68770715285018735</v>
      </c>
      <c r="AB62" s="74">
        <v>0.68833999677312852</v>
      </c>
      <c r="AC62" s="74">
        <v>0.70118752001737894</v>
      </c>
      <c r="AD62" s="74">
        <v>0.68714146701227152</v>
      </c>
      <c r="AE62" s="74">
        <v>0.67615651973722546</v>
      </c>
      <c r="AF62" s="74">
        <v>0.77545396145600498</v>
      </c>
      <c r="AG62" s="74">
        <v>0.77833988453189284</v>
      </c>
      <c r="AH62" s="74">
        <v>0.78301653094632628</v>
      </c>
      <c r="AI62" s="74">
        <v>0.79311426125431039</v>
      </c>
      <c r="AJ62" s="74">
        <v>0.79570666818293079</v>
      </c>
      <c r="AK62" s="74">
        <v>0.78845859148263708</v>
      </c>
      <c r="AL62" s="74">
        <v>0.89179149802376834</v>
      </c>
      <c r="AM62" s="74">
        <v>0.9139959807194582</v>
      </c>
      <c r="AN62" s="74">
        <v>0.9293007718092845</v>
      </c>
      <c r="AO62" s="74">
        <v>0.93394051351050789</v>
      </c>
      <c r="AP62" s="74">
        <v>0.92442904229967582</v>
      </c>
      <c r="AQ62" s="74">
        <v>0.90708847095763923</v>
      </c>
      <c r="AR62" s="74">
        <v>0.88900110632788554</v>
      </c>
      <c r="AS62" s="74">
        <v>0.91254766119018949</v>
      </c>
      <c r="AT62" s="74">
        <v>0.92176936478375682</v>
      </c>
      <c r="AU62" s="74">
        <v>0.93034067341618409</v>
      </c>
      <c r="AV62" s="74">
        <v>0.92301153975434935</v>
      </c>
      <c r="AW62" s="74">
        <v>0.90830927292924268</v>
      </c>
      <c r="AX62" s="74">
        <v>0.86434169589315024</v>
      </c>
      <c r="AY62" s="74">
        <v>0.84541378698655634</v>
      </c>
      <c r="AZ62" s="74">
        <v>0.87638269708371941</v>
      </c>
      <c r="BA62" s="74">
        <v>0.88415833825609191</v>
      </c>
      <c r="BB62" s="74">
        <v>0.88600300110106633</v>
      </c>
      <c r="BC62" s="75">
        <v>0.88600043953627938</v>
      </c>
    </row>
    <row r="63" spans="1:55" ht="14.65" thickBot="1" x14ac:dyDescent="0.5">
      <c r="A63" s="77" t="s">
        <v>7</v>
      </c>
      <c r="B63" s="74">
        <v>0.89072001776495657</v>
      </c>
      <c r="C63" s="74">
        <v>0.92381233917683891</v>
      </c>
      <c r="D63" s="74">
        <v>0.95320372330753567</v>
      </c>
      <c r="E63" s="74">
        <v>0.97980816312355479</v>
      </c>
      <c r="F63" s="74">
        <v>1</v>
      </c>
      <c r="G63" s="74">
        <v>0.9679067155589488</v>
      </c>
      <c r="H63" s="74">
        <v>0.89059322583773182</v>
      </c>
      <c r="I63" s="74">
        <v>0.91981851291159777</v>
      </c>
      <c r="J63" s="74">
        <v>0.9449808720367644</v>
      </c>
      <c r="K63" s="74">
        <v>0.97044604966645365</v>
      </c>
      <c r="L63" s="74">
        <v>0.99153120729136612</v>
      </c>
      <c r="M63" s="74">
        <v>0.96275668620948962</v>
      </c>
      <c r="N63" s="74">
        <v>0.78800700561736903</v>
      </c>
      <c r="O63" s="74">
        <v>0.82248800183660198</v>
      </c>
      <c r="P63" s="74">
        <v>0.82480286537416736</v>
      </c>
      <c r="Q63" s="74">
        <v>0.82894161834655056</v>
      </c>
      <c r="R63" s="74">
        <v>0.86981155983935121</v>
      </c>
      <c r="S63" s="74">
        <v>0.86264546673326159</v>
      </c>
      <c r="T63" s="74">
        <v>0.75324554273710587</v>
      </c>
      <c r="U63" s="74">
        <v>0.78402358789852167</v>
      </c>
      <c r="V63" s="74">
        <v>0.7816806785015008</v>
      </c>
      <c r="W63" s="74">
        <v>0.78016934663575122</v>
      </c>
      <c r="X63" s="74">
        <v>0.82863344328502264</v>
      </c>
      <c r="Y63" s="74">
        <v>0.81853237803055745</v>
      </c>
      <c r="Z63" s="74">
        <v>0.68726456009339398</v>
      </c>
      <c r="AA63" s="74">
        <v>0.67060701698440517</v>
      </c>
      <c r="AB63" s="74">
        <v>0.66802993654037657</v>
      </c>
      <c r="AC63" s="74">
        <v>0.68243925964558771</v>
      </c>
      <c r="AD63" s="74">
        <v>0.67186478374628089</v>
      </c>
      <c r="AE63" s="74">
        <v>0.66602449025783517</v>
      </c>
      <c r="AF63" s="74">
        <v>0.74721802308336771</v>
      </c>
      <c r="AG63" s="74">
        <v>0.7547091261601252</v>
      </c>
      <c r="AH63" s="74">
        <v>0.75523595762221907</v>
      </c>
      <c r="AI63" s="74">
        <v>0.76693311089027394</v>
      </c>
      <c r="AJ63" s="74">
        <v>0.78176298296626745</v>
      </c>
      <c r="AK63" s="74">
        <v>0.77950949212722076</v>
      </c>
      <c r="AL63" s="74">
        <v>0.87097399787031404</v>
      </c>
      <c r="AM63" s="74">
        <v>0.89398762492869022</v>
      </c>
      <c r="AN63" s="74">
        <v>0.90722403073114832</v>
      </c>
      <c r="AO63" s="74">
        <v>0.9225438212732201</v>
      </c>
      <c r="AP63" s="74">
        <v>0.93939452429721948</v>
      </c>
      <c r="AQ63" s="74">
        <v>0.9189208160467266</v>
      </c>
      <c r="AR63" s="74">
        <v>0.86442155758910011</v>
      </c>
      <c r="AS63" s="74">
        <v>0.88821957594986156</v>
      </c>
      <c r="AT63" s="74">
        <v>0.89607221991704344</v>
      </c>
      <c r="AU63" s="74">
        <v>0.91643721369531805</v>
      </c>
      <c r="AV63" s="74">
        <v>0.93631686588695007</v>
      </c>
      <c r="AW63" s="74">
        <v>0.91737159250534184</v>
      </c>
      <c r="AX63" s="74">
        <v>0.83843480528646297</v>
      </c>
      <c r="AY63" s="74">
        <v>0.82988851795457208</v>
      </c>
      <c r="AZ63" s="74">
        <v>0.85396456909476803</v>
      </c>
      <c r="BA63" s="74">
        <v>0.86052142652295349</v>
      </c>
      <c r="BB63" s="74">
        <v>0.87583759804077743</v>
      </c>
      <c r="BC63" s="75">
        <v>0.87960127153025758</v>
      </c>
    </row>
    <row r="64" spans="1:55" ht="14.65" thickBot="1" x14ac:dyDescent="0.5">
      <c r="A64" s="77" t="s">
        <v>8</v>
      </c>
      <c r="B64" s="74">
        <v>0.86900490362402372</v>
      </c>
      <c r="C64" s="74">
        <v>0.89535212665116681</v>
      </c>
      <c r="D64" s="74">
        <v>0.92934126006614737</v>
      </c>
      <c r="E64" s="74">
        <v>0.95597742034294986</v>
      </c>
      <c r="F64" s="74">
        <v>0.9679067155589488</v>
      </c>
      <c r="G64" s="74">
        <v>1</v>
      </c>
      <c r="H64" s="74">
        <v>0.87226345659195559</v>
      </c>
      <c r="I64" s="74">
        <v>0.89731206695040344</v>
      </c>
      <c r="J64" s="74">
        <v>0.92413115996511286</v>
      </c>
      <c r="K64" s="74">
        <v>0.94985070967715002</v>
      </c>
      <c r="L64" s="74">
        <v>0.96377237309374486</v>
      </c>
      <c r="M64" s="74">
        <v>0.99269134640899692</v>
      </c>
      <c r="N64" s="74">
        <v>0.75480528724617824</v>
      </c>
      <c r="O64" s="74">
        <v>0.77748324190139795</v>
      </c>
      <c r="P64" s="74">
        <v>0.78869784746221649</v>
      </c>
      <c r="Q64" s="74">
        <v>0.79713768088090309</v>
      </c>
      <c r="R64" s="74">
        <v>0.84689779091060524</v>
      </c>
      <c r="S64" s="74">
        <v>0.88201525360221278</v>
      </c>
      <c r="T64" s="74">
        <v>0.71710935483174043</v>
      </c>
      <c r="U64" s="74">
        <v>0.74308570699685728</v>
      </c>
      <c r="V64" s="74">
        <v>0.74679353664595616</v>
      </c>
      <c r="W64" s="74">
        <v>0.74866992937285015</v>
      </c>
      <c r="X64" s="74">
        <v>0.8027447548763128</v>
      </c>
      <c r="Y64" s="74">
        <v>0.84042507783577181</v>
      </c>
      <c r="Z64" s="74">
        <v>0.69725855057329544</v>
      </c>
      <c r="AA64" s="74">
        <v>0.68128884568466164</v>
      </c>
      <c r="AB64" s="74">
        <v>0.67727295656419684</v>
      </c>
      <c r="AC64" s="74">
        <v>0.69142886419062266</v>
      </c>
      <c r="AD64" s="74">
        <v>0.68491961944938584</v>
      </c>
      <c r="AE64" s="74">
        <v>0.68541191527998546</v>
      </c>
      <c r="AF64" s="74">
        <v>0.74838446554936167</v>
      </c>
      <c r="AG64" s="74">
        <v>0.7566557867549415</v>
      </c>
      <c r="AH64" s="74">
        <v>0.7539144070773891</v>
      </c>
      <c r="AI64" s="74">
        <v>0.76415937398067346</v>
      </c>
      <c r="AJ64" s="74">
        <v>0.78139229195616822</v>
      </c>
      <c r="AK64" s="74">
        <v>0.79245786682555797</v>
      </c>
      <c r="AL64" s="74">
        <v>0.8525282280993981</v>
      </c>
      <c r="AM64" s="74">
        <v>0.86848164372319248</v>
      </c>
      <c r="AN64" s="74">
        <v>0.88647747643974883</v>
      </c>
      <c r="AO64" s="74">
        <v>0.90344386357114781</v>
      </c>
      <c r="AP64" s="74">
        <v>0.92175511475026106</v>
      </c>
      <c r="AQ64" s="74">
        <v>0.94495667518149729</v>
      </c>
      <c r="AR64" s="74">
        <v>0.84510745135054455</v>
      </c>
      <c r="AS64" s="74">
        <v>0.86587039004346456</v>
      </c>
      <c r="AT64" s="74">
        <v>0.87496695106585953</v>
      </c>
      <c r="AU64" s="74">
        <v>0.89671625923257292</v>
      </c>
      <c r="AV64" s="74">
        <v>0.91655746625689893</v>
      </c>
      <c r="AW64" s="74">
        <v>0.94084671156085742</v>
      </c>
      <c r="AX64" s="74">
        <v>0.8365828398624332</v>
      </c>
      <c r="AY64" s="74">
        <v>0.82879842090991451</v>
      </c>
      <c r="AZ64" s="74">
        <v>0.84528518791299478</v>
      </c>
      <c r="BA64" s="74">
        <v>0.85451255562500505</v>
      </c>
      <c r="BB64" s="74">
        <v>0.8648015922021316</v>
      </c>
      <c r="BC64" s="75">
        <v>0.8851421603778955</v>
      </c>
    </row>
    <row r="65" spans="1:55" ht="14.65" thickBot="1" x14ac:dyDescent="0.5">
      <c r="A65" s="77" t="s">
        <v>3</v>
      </c>
      <c r="B65" s="74">
        <v>0.99127654672707799</v>
      </c>
      <c r="C65" s="74">
        <v>0.95912866733801971</v>
      </c>
      <c r="D65" s="74">
        <v>0.93814324163789431</v>
      </c>
      <c r="E65" s="74">
        <v>0.92042759771590565</v>
      </c>
      <c r="F65" s="74">
        <v>0.89059322583773182</v>
      </c>
      <c r="G65" s="74">
        <v>0.87226345659195559</v>
      </c>
      <c r="H65" s="74">
        <v>1</v>
      </c>
      <c r="I65" s="74">
        <v>0.97274710932550668</v>
      </c>
      <c r="J65" s="74">
        <v>0.95307595156662783</v>
      </c>
      <c r="K65" s="74">
        <v>0.9363394436283401</v>
      </c>
      <c r="L65" s="74">
        <v>0.90965176538380255</v>
      </c>
      <c r="M65" s="74">
        <v>0.88731495589862197</v>
      </c>
      <c r="N65" s="74">
        <v>0.82884094721805657</v>
      </c>
      <c r="O65" s="74">
        <v>0.8246986791169767</v>
      </c>
      <c r="P65" s="74">
        <v>0.80113172031258606</v>
      </c>
      <c r="Q65" s="74">
        <v>0.76347006497459169</v>
      </c>
      <c r="R65" s="74">
        <v>0.77775497314399933</v>
      </c>
      <c r="S65" s="74">
        <v>0.76252550976070277</v>
      </c>
      <c r="T65" s="74">
        <v>0.79225344862323976</v>
      </c>
      <c r="U65" s="74">
        <v>0.78758468766755951</v>
      </c>
      <c r="V65" s="74">
        <v>0.76692556254117716</v>
      </c>
      <c r="W65" s="74">
        <v>0.7286261163541311</v>
      </c>
      <c r="X65" s="74">
        <v>0.75445450121450752</v>
      </c>
      <c r="Y65" s="74">
        <v>0.7418403326696924</v>
      </c>
      <c r="Z65" s="74">
        <v>0.73422669537382546</v>
      </c>
      <c r="AA65" s="74">
        <v>0.69506560006308427</v>
      </c>
      <c r="AB65" s="74">
        <v>0.67730535609564457</v>
      </c>
      <c r="AC65" s="74">
        <v>0.68144844763304757</v>
      </c>
      <c r="AD65" s="74">
        <v>0.66567462674750044</v>
      </c>
      <c r="AE65" s="74">
        <v>0.64452933492987041</v>
      </c>
      <c r="AF65" s="74">
        <v>0.80599396063372164</v>
      </c>
      <c r="AG65" s="74">
        <v>0.78793126102802868</v>
      </c>
      <c r="AH65" s="74">
        <v>0.77875938270539558</v>
      </c>
      <c r="AI65" s="74">
        <v>0.77445243153698085</v>
      </c>
      <c r="AJ65" s="74">
        <v>0.76782452283472225</v>
      </c>
      <c r="AK65" s="74">
        <v>0.75311312214108661</v>
      </c>
      <c r="AL65" s="74">
        <v>0.94171178210082418</v>
      </c>
      <c r="AM65" s="74">
        <v>0.91715388879312265</v>
      </c>
      <c r="AN65" s="74">
        <v>0.89535128761725125</v>
      </c>
      <c r="AO65" s="74">
        <v>0.87369099585116716</v>
      </c>
      <c r="AP65" s="74">
        <v>0.85914617369619151</v>
      </c>
      <c r="AQ65" s="74">
        <v>0.83656356991441971</v>
      </c>
      <c r="AR65" s="74">
        <v>0.94488149118538811</v>
      </c>
      <c r="AS65" s="74">
        <v>0.92580633239588062</v>
      </c>
      <c r="AT65" s="74">
        <v>0.90669879001642828</v>
      </c>
      <c r="AU65" s="74">
        <v>0.88741586123052085</v>
      </c>
      <c r="AV65" s="74">
        <v>0.87508557159845546</v>
      </c>
      <c r="AW65" s="74">
        <v>0.85410609400209792</v>
      </c>
      <c r="AX65" s="74">
        <v>0.89922863138697307</v>
      </c>
      <c r="AY65" s="74">
        <v>0.8413233167502604</v>
      </c>
      <c r="AZ65" s="74">
        <v>0.85419226690617955</v>
      </c>
      <c r="BA65" s="74">
        <v>0.84252980759838014</v>
      </c>
      <c r="BB65" s="74">
        <v>0.83783745639007201</v>
      </c>
      <c r="BC65" s="75">
        <v>0.83050619522430136</v>
      </c>
    </row>
    <row r="66" spans="1:55" ht="14.65" thickBot="1" x14ac:dyDescent="0.5">
      <c r="A66" s="77" t="s">
        <v>4</v>
      </c>
      <c r="B66" s="74">
        <v>0.96341072084825885</v>
      </c>
      <c r="C66" s="74">
        <v>0.98995443749756529</v>
      </c>
      <c r="D66" s="74">
        <v>0.97025981253909832</v>
      </c>
      <c r="E66" s="74">
        <v>0.95043872512627781</v>
      </c>
      <c r="F66" s="74">
        <v>0.91981851291159777</v>
      </c>
      <c r="G66" s="74">
        <v>0.89731206695040344</v>
      </c>
      <c r="H66" s="74">
        <v>0.97274710932550668</v>
      </c>
      <c r="I66" s="74">
        <v>1</v>
      </c>
      <c r="J66" s="74">
        <v>0.98206948762141799</v>
      </c>
      <c r="K66" s="74">
        <v>0.96204911081131039</v>
      </c>
      <c r="L66" s="74">
        <v>0.93347770634644678</v>
      </c>
      <c r="M66" s="74">
        <v>0.908745623931563</v>
      </c>
      <c r="N66" s="74">
        <v>0.81860355549232267</v>
      </c>
      <c r="O66" s="74">
        <v>0.85317621234083574</v>
      </c>
      <c r="P66" s="74">
        <v>0.83396371538858427</v>
      </c>
      <c r="Q66" s="74">
        <v>0.79264272415169323</v>
      </c>
      <c r="R66" s="74">
        <v>0.7986334374574392</v>
      </c>
      <c r="S66" s="74">
        <v>0.78915161044093618</v>
      </c>
      <c r="T66" s="74">
        <v>0.77325763633123101</v>
      </c>
      <c r="U66" s="74">
        <v>0.80854660413854129</v>
      </c>
      <c r="V66" s="74">
        <v>0.78994571943154746</v>
      </c>
      <c r="W66" s="74">
        <v>0.74522283539490053</v>
      </c>
      <c r="X66" s="74">
        <v>0.76660320397984827</v>
      </c>
      <c r="Y66" s="74">
        <v>0.75639360127884314</v>
      </c>
      <c r="Z66" s="74">
        <v>0.72603037691538408</v>
      </c>
      <c r="AA66" s="74">
        <v>0.69661633327677663</v>
      </c>
      <c r="AB66" s="74">
        <v>0.68252100676915617</v>
      </c>
      <c r="AC66" s="74">
        <v>0.68751997226639328</v>
      </c>
      <c r="AD66" s="74">
        <v>0.67318606301137851</v>
      </c>
      <c r="AE66" s="74">
        <v>0.65188532718186309</v>
      </c>
      <c r="AF66" s="74">
        <v>0.79440577482828134</v>
      </c>
      <c r="AG66" s="74">
        <v>0.79309205619813128</v>
      </c>
      <c r="AH66" s="74">
        <v>0.78668845117967812</v>
      </c>
      <c r="AI66" s="74">
        <v>0.78436092060864737</v>
      </c>
      <c r="AJ66" s="74">
        <v>0.77805730006382701</v>
      </c>
      <c r="AK66" s="74">
        <v>0.76171964796973102</v>
      </c>
      <c r="AL66" s="74">
        <v>0.92422128038255913</v>
      </c>
      <c r="AM66" s="74">
        <v>0.94090878386431342</v>
      </c>
      <c r="AN66" s="74">
        <v>0.92254348645048312</v>
      </c>
      <c r="AO66" s="74">
        <v>0.89885387657130877</v>
      </c>
      <c r="AP66" s="74">
        <v>0.88114228234415248</v>
      </c>
      <c r="AQ66" s="74">
        <v>0.85903042543436614</v>
      </c>
      <c r="AR66" s="74">
        <v>0.9237244379792241</v>
      </c>
      <c r="AS66" s="74">
        <v>0.94535976584694614</v>
      </c>
      <c r="AT66" s="74">
        <v>0.92863576527757385</v>
      </c>
      <c r="AU66" s="74">
        <v>0.90663404619296883</v>
      </c>
      <c r="AV66" s="74">
        <v>0.89204515895977654</v>
      </c>
      <c r="AW66" s="74">
        <v>0.87033114404612832</v>
      </c>
      <c r="AX66" s="74">
        <v>0.89215691418490428</v>
      </c>
      <c r="AY66" s="74">
        <v>0.86106947812478163</v>
      </c>
      <c r="AZ66" s="74">
        <v>0.88039634584568516</v>
      </c>
      <c r="BA66" s="74">
        <v>0.87230087747788398</v>
      </c>
      <c r="BB66" s="74">
        <v>0.86891530662252336</v>
      </c>
      <c r="BC66" s="75">
        <v>0.85539775425488052</v>
      </c>
    </row>
    <row r="67" spans="1:55" ht="14.65" thickBot="1" x14ac:dyDescent="0.5">
      <c r="A67" s="77" t="s">
        <v>9</v>
      </c>
      <c r="B67" s="74">
        <v>0.94070592414318566</v>
      </c>
      <c r="C67" s="74">
        <v>0.97128629329155936</v>
      </c>
      <c r="D67" s="74">
        <v>0.99019058608660293</v>
      </c>
      <c r="E67" s="74">
        <v>0.97482560135241159</v>
      </c>
      <c r="F67" s="74">
        <v>0.9449808720367644</v>
      </c>
      <c r="G67" s="74">
        <v>0.92413115996511286</v>
      </c>
      <c r="H67" s="74">
        <v>0.95307595156662783</v>
      </c>
      <c r="I67" s="74">
        <v>0.98206948762141799</v>
      </c>
      <c r="J67" s="74">
        <v>1</v>
      </c>
      <c r="K67" s="74">
        <v>0.98594177063025945</v>
      </c>
      <c r="L67" s="74">
        <v>0.95679362985056648</v>
      </c>
      <c r="M67" s="74">
        <v>0.93582438346221852</v>
      </c>
      <c r="N67" s="74">
        <v>0.81179417831140588</v>
      </c>
      <c r="O67" s="74">
        <v>0.84811582583286571</v>
      </c>
      <c r="P67" s="74">
        <v>0.85124122936595237</v>
      </c>
      <c r="Q67" s="74">
        <v>0.81687347531161247</v>
      </c>
      <c r="R67" s="74">
        <v>0.82145809699058769</v>
      </c>
      <c r="S67" s="74">
        <v>0.81626371920859786</v>
      </c>
      <c r="T67" s="74">
        <v>0.76889036062013749</v>
      </c>
      <c r="U67" s="74">
        <v>0.80352245675484146</v>
      </c>
      <c r="V67" s="74">
        <v>0.8060097252981363</v>
      </c>
      <c r="W67" s="74">
        <v>0.76599507846648518</v>
      </c>
      <c r="X67" s="74">
        <v>0.78375522968673883</v>
      </c>
      <c r="Y67" s="74">
        <v>0.77771863826623178</v>
      </c>
      <c r="Z67" s="74">
        <v>0.73178178614449252</v>
      </c>
      <c r="AA67" s="74">
        <v>0.70262697371914151</v>
      </c>
      <c r="AB67" s="74">
        <v>0.69459337258153153</v>
      </c>
      <c r="AC67" s="74">
        <v>0.70128570607298257</v>
      </c>
      <c r="AD67" s="74">
        <v>0.686212378526457</v>
      </c>
      <c r="AE67" s="74">
        <v>0.6671673555309563</v>
      </c>
      <c r="AF67" s="74">
        <v>0.79923086697417833</v>
      </c>
      <c r="AG67" s="74">
        <v>0.79904568204204196</v>
      </c>
      <c r="AH67" s="74">
        <v>0.80020859791336107</v>
      </c>
      <c r="AI67" s="74">
        <v>0.80038138019060745</v>
      </c>
      <c r="AJ67" s="74">
        <v>0.79499143401332817</v>
      </c>
      <c r="AK67" s="74">
        <v>0.77954276755616003</v>
      </c>
      <c r="AL67" s="74">
        <v>0.91443119292501407</v>
      </c>
      <c r="AM67" s="74">
        <v>0.93347311646589881</v>
      </c>
      <c r="AN67" s="74">
        <v>0.94094655947471584</v>
      </c>
      <c r="AO67" s="74">
        <v>0.922243879905143</v>
      </c>
      <c r="AP67" s="74">
        <v>0.90398476213671974</v>
      </c>
      <c r="AQ67" s="74">
        <v>0.88480049775290781</v>
      </c>
      <c r="AR67" s="74">
        <v>0.91626165478922494</v>
      </c>
      <c r="AS67" s="74">
        <v>0.93868366706524542</v>
      </c>
      <c r="AT67" s="74">
        <v>0.94583805253907105</v>
      </c>
      <c r="AU67" s="74">
        <v>0.92868653471981455</v>
      </c>
      <c r="AV67" s="74">
        <v>0.91279426999115498</v>
      </c>
      <c r="AW67" s="74">
        <v>0.89418909512666001</v>
      </c>
      <c r="AX67" s="74">
        <v>0.88004193958043142</v>
      </c>
      <c r="AY67" s="74">
        <v>0.85646112331597701</v>
      </c>
      <c r="AZ67" s="74">
        <v>0.89055442425809017</v>
      </c>
      <c r="BA67" s="74">
        <v>0.89207509615428493</v>
      </c>
      <c r="BB67" s="74">
        <v>0.88549448693099264</v>
      </c>
      <c r="BC67" s="75">
        <v>0.87745755746863874</v>
      </c>
    </row>
    <row r="68" spans="1:55" ht="14.65" thickBot="1" x14ac:dyDescent="0.5">
      <c r="A68" s="77" t="s">
        <v>6</v>
      </c>
      <c r="B68" s="74">
        <v>0.92231592774588</v>
      </c>
      <c r="C68" s="74">
        <v>0.9489303788480572</v>
      </c>
      <c r="D68" s="74">
        <v>0.97754761163162285</v>
      </c>
      <c r="E68" s="74">
        <v>0.98960483671487343</v>
      </c>
      <c r="F68" s="74">
        <v>0.97044604966645365</v>
      </c>
      <c r="G68" s="74">
        <v>0.94985070967715002</v>
      </c>
      <c r="H68" s="74">
        <v>0.9363394436283401</v>
      </c>
      <c r="I68" s="74">
        <v>0.96204911081131039</v>
      </c>
      <c r="J68" s="74">
        <v>0.98594177063025945</v>
      </c>
      <c r="K68" s="74">
        <v>1</v>
      </c>
      <c r="L68" s="74">
        <v>0.98050981713865937</v>
      </c>
      <c r="M68" s="74">
        <v>0.95987532015502053</v>
      </c>
      <c r="N68" s="74">
        <v>0.80403160652172057</v>
      </c>
      <c r="O68" s="74">
        <v>0.83861784408876672</v>
      </c>
      <c r="P68" s="74">
        <v>0.84401613349788251</v>
      </c>
      <c r="Q68" s="74">
        <v>0.83475015852155576</v>
      </c>
      <c r="R68" s="74">
        <v>0.84684072505709929</v>
      </c>
      <c r="S68" s="74">
        <v>0.84347379886125451</v>
      </c>
      <c r="T68" s="74">
        <v>0.76807912300479098</v>
      </c>
      <c r="U68" s="74">
        <v>0.79992457830967112</v>
      </c>
      <c r="V68" s="74">
        <v>0.8005875204355124</v>
      </c>
      <c r="W68" s="74">
        <v>0.78426539062251621</v>
      </c>
      <c r="X68" s="74">
        <v>0.80769116145590114</v>
      </c>
      <c r="Y68" s="74">
        <v>0.80332937429878448</v>
      </c>
      <c r="Z68" s="74">
        <v>0.72793915742140847</v>
      </c>
      <c r="AA68" s="74">
        <v>0.70691281631814751</v>
      </c>
      <c r="AB68" s="74">
        <v>0.7010550413974358</v>
      </c>
      <c r="AC68" s="74">
        <v>0.71493006320087593</v>
      </c>
      <c r="AD68" s="74">
        <v>0.7017233817390548</v>
      </c>
      <c r="AE68" s="74">
        <v>0.69115055620979537</v>
      </c>
      <c r="AF68" s="74">
        <v>0.78942327564361114</v>
      </c>
      <c r="AG68" s="74">
        <v>0.79427083133164966</v>
      </c>
      <c r="AH68" s="74">
        <v>0.79464274500089116</v>
      </c>
      <c r="AI68" s="74">
        <v>0.80531376657158915</v>
      </c>
      <c r="AJ68" s="74">
        <v>0.8077345278680691</v>
      </c>
      <c r="AK68" s="74">
        <v>0.79879208968633697</v>
      </c>
      <c r="AL68" s="74">
        <v>0.90223267147839037</v>
      </c>
      <c r="AM68" s="74">
        <v>0.92147246536269833</v>
      </c>
      <c r="AN68" s="74">
        <v>0.93461446949622229</v>
      </c>
      <c r="AO68" s="74">
        <v>0.93873435059432764</v>
      </c>
      <c r="AP68" s="74">
        <v>0.92784854823370011</v>
      </c>
      <c r="AQ68" s="74">
        <v>0.91200305050715302</v>
      </c>
      <c r="AR68" s="74">
        <v>0.90419877069464694</v>
      </c>
      <c r="AS68" s="74">
        <v>0.92608554330808168</v>
      </c>
      <c r="AT68" s="74">
        <v>0.93436456729486128</v>
      </c>
      <c r="AU68" s="74">
        <v>0.94302218176902908</v>
      </c>
      <c r="AV68" s="74">
        <v>0.93379553464010812</v>
      </c>
      <c r="AW68" s="74">
        <v>0.91783096130286423</v>
      </c>
      <c r="AX68" s="74">
        <v>0.87891926069428539</v>
      </c>
      <c r="AY68" s="74">
        <v>0.85751716032898906</v>
      </c>
      <c r="AZ68" s="74">
        <v>0.88405867766637336</v>
      </c>
      <c r="BA68" s="74">
        <v>0.89192800359296476</v>
      </c>
      <c r="BB68" s="74">
        <v>0.89203721930221147</v>
      </c>
      <c r="BC68" s="75">
        <v>0.88811002178205756</v>
      </c>
    </row>
    <row r="69" spans="1:55" ht="14.65" thickBot="1" x14ac:dyDescent="0.5">
      <c r="A69" s="77" t="s">
        <v>7</v>
      </c>
      <c r="B69" s="74">
        <v>0.89760449067959991</v>
      </c>
      <c r="C69" s="74">
        <v>0.92485395890749345</v>
      </c>
      <c r="D69" s="74">
        <v>0.94944166268032604</v>
      </c>
      <c r="E69" s="74">
        <v>0.97305643085530713</v>
      </c>
      <c r="F69" s="74">
        <v>0.99153120729136612</v>
      </c>
      <c r="G69" s="74">
        <v>0.96377237309374486</v>
      </c>
      <c r="H69" s="74">
        <v>0.90965176538380255</v>
      </c>
      <c r="I69" s="74">
        <v>0.93347770634644678</v>
      </c>
      <c r="J69" s="74">
        <v>0.95679362985056648</v>
      </c>
      <c r="K69" s="74">
        <v>0.98050981713865937</v>
      </c>
      <c r="L69" s="74">
        <v>1</v>
      </c>
      <c r="M69" s="74">
        <v>0.97121065147255503</v>
      </c>
      <c r="N69" s="74">
        <v>0.80162355395078444</v>
      </c>
      <c r="O69" s="74">
        <v>0.83238222404334394</v>
      </c>
      <c r="P69" s="74">
        <v>0.83411933813546202</v>
      </c>
      <c r="Q69" s="74">
        <v>0.83763541927506024</v>
      </c>
      <c r="R69" s="74">
        <v>0.87560072555834134</v>
      </c>
      <c r="S69" s="74">
        <v>0.86871983650124085</v>
      </c>
      <c r="T69" s="74">
        <v>0.76583393605118777</v>
      </c>
      <c r="U69" s="74">
        <v>0.79442912161579071</v>
      </c>
      <c r="V69" s="74">
        <v>0.79163846248034986</v>
      </c>
      <c r="W69" s="74">
        <v>0.79007368168690495</v>
      </c>
      <c r="X69" s="74">
        <v>0.83827183942641947</v>
      </c>
      <c r="Y69" s="74">
        <v>0.82711951696234687</v>
      </c>
      <c r="Z69" s="74">
        <v>0.70967580170445055</v>
      </c>
      <c r="AA69" s="74">
        <v>0.69434716037979682</v>
      </c>
      <c r="AB69" s="74">
        <v>0.68578587941381863</v>
      </c>
      <c r="AC69" s="74">
        <v>0.69993278320839092</v>
      </c>
      <c r="AD69" s="74">
        <v>0.68910282500650344</v>
      </c>
      <c r="AE69" s="74">
        <v>0.68277830873890877</v>
      </c>
      <c r="AF69" s="74">
        <v>0.76787318253865355</v>
      </c>
      <c r="AG69" s="74">
        <v>0.77623477406032637</v>
      </c>
      <c r="AH69" s="74">
        <v>0.77308098241107293</v>
      </c>
      <c r="AI69" s="74">
        <v>0.78404932916794534</v>
      </c>
      <c r="AJ69" s="74">
        <v>0.7974420251349934</v>
      </c>
      <c r="AK69" s="74">
        <v>0.7926818969717051</v>
      </c>
      <c r="AL69" s="74">
        <v>0.88594718127646088</v>
      </c>
      <c r="AM69" s="74">
        <v>0.90566680241300723</v>
      </c>
      <c r="AN69" s="74">
        <v>0.91491639807448821</v>
      </c>
      <c r="AO69" s="74">
        <v>0.92872022452684277</v>
      </c>
      <c r="AP69" s="74">
        <v>0.94359180882465932</v>
      </c>
      <c r="AQ69" s="74">
        <v>0.92477918133301851</v>
      </c>
      <c r="AR69" s="74">
        <v>0.88371427482731935</v>
      </c>
      <c r="AS69" s="74">
        <v>0.90496752197683739</v>
      </c>
      <c r="AT69" s="74">
        <v>0.91057962104627233</v>
      </c>
      <c r="AU69" s="74">
        <v>0.92977833900644069</v>
      </c>
      <c r="AV69" s="74">
        <v>0.94826531405067838</v>
      </c>
      <c r="AW69" s="74">
        <v>0.92806041687696805</v>
      </c>
      <c r="AX69" s="74">
        <v>0.85553787594027964</v>
      </c>
      <c r="AY69" s="74">
        <v>0.84426693381053908</v>
      </c>
      <c r="AZ69" s="74">
        <v>0.86575425542867868</v>
      </c>
      <c r="BA69" s="74">
        <v>0.87127635511308188</v>
      </c>
      <c r="BB69" s="74">
        <v>0.88474819779541869</v>
      </c>
      <c r="BC69" s="75">
        <v>0.88515830766398429</v>
      </c>
    </row>
    <row r="70" spans="1:55" ht="14.65" thickBot="1" x14ac:dyDescent="0.5">
      <c r="A70" s="77" t="s">
        <v>8</v>
      </c>
      <c r="B70" s="74">
        <v>0.87363627370159891</v>
      </c>
      <c r="C70" s="74">
        <v>0.89588147629042869</v>
      </c>
      <c r="D70" s="74">
        <v>0.92802254605409251</v>
      </c>
      <c r="E70" s="74">
        <v>0.95196422522999058</v>
      </c>
      <c r="F70" s="74">
        <v>0.96275668620948962</v>
      </c>
      <c r="G70" s="74">
        <v>0.99269134640899692</v>
      </c>
      <c r="H70" s="74">
        <v>0.88731495589862197</v>
      </c>
      <c r="I70" s="74">
        <v>0.908745623931563</v>
      </c>
      <c r="J70" s="74">
        <v>0.93582438346221852</v>
      </c>
      <c r="K70" s="74">
        <v>0.95987532015502053</v>
      </c>
      <c r="L70" s="74">
        <v>0.97121065147255503</v>
      </c>
      <c r="M70" s="74">
        <v>1</v>
      </c>
      <c r="N70" s="74">
        <v>0.76285757020341338</v>
      </c>
      <c r="O70" s="74">
        <v>0.78461833794344327</v>
      </c>
      <c r="P70" s="74">
        <v>0.79528957566920133</v>
      </c>
      <c r="Q70" s="74">
        <v>0.80264296984869188</v>
      </c>
      <c r="R70" s="74">
        <v>0.85081046322991949</v>
      </c>
      <c r="S70" s="74">
        <v>0.88642917665957699</v>
      </c>
      <c r="T70" s="74">
        <v>0.72458649720574697</v>
      </c>
      <c r="U70" s="74">
        <v>0.75036045218049874</v>
      </c>
      <c r="V70" s="74">
        <v>0.75498206847294358</v>
      </c>
      <c r="W70" s="74">
        <v>0.75639510000778942</v>
      </c>
      <c r="X70" s="74">
        <v>0.8102380772557356</v>
      </c>
      <c r="Y70" s="74">
        <v>0.84739052156913086</v>
      </c>
      <c r="Z70" s="74">
        <v>0.71377025854434717</v>
      </c>
      <c r="AA70" s="74">
        <v>0.69891362349125741</v>
      </c>
      <c r="AB70" s="74">
        <v>0.6904798378268614</v>
      </c>
      <c r="AC70" s="74">
        <v>0.70528473369985689</v>
      </c>
      <c r="AD70" s="74">
        <v>0.70058602273958759</v>
      </c>
      <c r="AE70" s="74">
        <v>0.70253617086881726</v>
      </c>
      <c r="AF70" s="74">
        <v>0.76141154953174872</v>
      </c>
      <c r="AG70" s="74">
        <v>0.77079383529875545</v>
      </c>
      <c r="AH70" s="74">
        <v>0.76588358840247317</v>
      </c>
      <c r="AI70" s="74">
        <v>0.77713700411688913</v>
      </c>
      <c r="AJ70" s="74">
        <v>0.79552264110444237</v>
      </c>
      <c r="AK70" s="74">
        <v>0.80579011949233925</v>
      </c>
      <c r="AL70" s="74">
        <v>0.86261051558693214</v>
      </c>
      <c r="AM70" s="74">
        <v>0.8769740037283138</v>
      </c>
      <c r="AN70" s="74">
        <v>0.8926485938004749</v>
      </c>
      <c r="AO70" s="74">
        <v>0.90831779113017985</v>
      </c>
      <c r="AP70" s="74">
        <v>0.92604047279243729</v>
      </c>
      <c r="AQ70" s="74">
        <v>0.949036189076366</v>
      </c>
      <c r="AR70" s="74">
        <v>0.85780594135670707</v>
      </c>
      <c r="AS70" s="74">
        <v>0.87746044075110974</v>
      </c>
      <c r="AT70" s="74">
        <v>0.88609429652117844</v>
      </c>
      <c r="AU70" s="74">
        <v>0.90785109270018582</v>
      </c>
      <c r="AV70" s="74">
        <v>0.92684502092807297</v>
      </c>
      <c r="AW70" s="74">
        <v>0.95060325364381959</v>
      </c>
      <c r="AX70" s="74">
        <v>0.84849918119041223</v>
      </c>
      <c r="AY70" s="74">
        <v>0.83618610938086591</v>
      </c>
      <c r="AZ70" s="74">
        <v>0.85324175379545464</v>
      </c>
      <c r="BA70" s="74">
        <v>0.86391117234494241</v>
      </c>
      <c r="BB70" s="74">
        <v>0.87281109181227201</v>
      </c>
      <c r="BC70" s="75">
        <v>0.89060139377170688</v>
      </c>
    </row>
    <row r="71" spans="1:55" ht="14.65" thickBot="1" x14ac:dyDescent="0.5">
      <c r="A71" s="77" t="s">
        <v>3</v>
      </c>
      <c r="B71" s="74">
        <v>0.82609166334777884</v>
      </c>
      <c r="C71" s="74">
        <v>0.81959751537631542</v>
      </c>
      <c r="D71" s="74">
        <v>0.80301857847172076</v>
      </c>
      <c r="E71" s="74">
        <v>0.79197229115427659</v>
      </c>
      <c r="F71" s="74">
        <v>0.78800700561736903</v>
      </c>
      <c r="G71" s="74">
        <v>0.75480528724617824</v>
      </c>
      <c r="H71" s="74">
        <v>0.82884094721805657</v>
      </c>
      <c r="I71" s="74">
        <v>0.81860355549232267</v>
      </c>
      <c r="J71" s="74">
        <v>0.81179417831140588</v>
      </c>
      <c r="K71" s="74">
        <v>0.80403160652172057</v>
      </c>
      <c r="L71" s="74">
        <v>0.80162355395078444</v>
      </c>
      <c r="M71" s="74">
        <v>0.76285757020341338</v>
      </c>
      <c r="N71" s="74">
        <v>1</v>
      </c>
      <c r="O71" s="74">
        <v>0.95468494249714464</v>
      </c>
      <c r="P71" s="74">
        <v>0.92440029730991746</v>
      </c>
      <c r="Q71" s="74">
        <v>0.89742079382158091</v>
      </c>
      <c r="R71" s="74">
        <v>0.8757999882395151</v>
      </c>
      <c r="S71" s="74">
        <v>0.82456523692716455</v>
      </c>
      <c r="T71" s="74">
        <v>0.96772287362848552</v>
      </c>
      <c r="U71" s="74">
        <v>0.92739853666278949</v>
      </c>
      <c r="V71" s="74">
        <v>0.90774685475525374</v>
      </c>
      <c r="W71" s="74">
        <v>0.88082735197863415</v>
      </c>
      <c r="X71" s="74">
        <v>0.86837986797526567</v>
      </c>
      <c r="Y71" s="74">
        <v>0.81702714531574672</v>
      </c>
      <c r="Z71" s="74">
        <v>0.69739050192802965</v>
      </c>
      <c r="AA71" s="74">
        <v>0.67283176128914401</v>
      </c>
      <c r="AB71" s="74">
        <v>0.67106770299358454</v>
      </c>
      <c r="AC71" s="74">
        <v>0.67801627541009057</v>
      </c>
      <c r="AD71" s="74">
        <v>0.65980282960335424</v>
      </c>
      <c r="AE71" s="74">
        <v>0.62725366958414741</v>
      </c>
      <c r="AF71" s="74">
        <v>0.75869241540119325</v>
      </c>
      <c r="AG71" s="74">
        <v>0.7466174691588483</v>
      </c>
      <c r="AH71" s="74">
        <v>0.75183691900436522</v>
      </c>
      <c r="AI71" s="74">
        <v>0.75130834467010232</v>
      </c>
      <c r="AJ71" s="74">
        <v>0.75524962288518793</v>
      </c>
      <c r="AK71" s="74">
        <v>0.72620155500363048</v>
      </c>
      <c r="AL71" s="74">
        <v>0.9319018645107946</v>
      </c>
      <c r="AM71" s="74">
        <v>0.90566111945088124</v>
      </c>
      <c r="AN71" s="74">
        <v>0.88824612865727182</v>
      </c>
      <c r="AO71" s="74">
        <v>0.8742308184216917</v>
      </c>
      <c r="AP71" s="74">
        <v>0.8547691645161053</v>
      </c>
      <c r="AQ71" s="74">
        <v>0.80884530316460912</v>
      </c>
      <c r="AR71" s="74">
        <v>0.91071035131396261</v>
      </c>
      <c r="AS71" s="74">
        <v>0.88841271769985664</v>
      </c>
      <c r="AT71" s="74">
        <v>0.88085164023030393</v>
      </c>
      <c r="AU71" s="74">
        <v>0.87898105873406041</v>
      </c>
      <c r="AV71" s="74">
        <v>0.86652142680052613</v>
      </c>
      <c r="AW71" s="74">
        <v>0.8197724804726032</v>
      </c>
      <c r="AX71" s="74">
        <v>0.76819005553062369</v>
      </c>
      <c r="AY71" s="74">
        <v>0.72871411217316318</v>
      </c>
      <c r="AZ71" s="74">
        <v>0.7555718948081338</v>
      </c>
      <c r="BA71" s="74">
        <v>0.74741934218173234</v>
      </c>
      <c r="BB71" s="74">
        <v>0.7463441620654806</v>
      </c>
      <c r="BC71" s="75">
        <v>0.74188258573109767</v>
      </c>
    </row>
    <row r="72" spans="1:55" ht="14.65" thickBot="1" x14ac:dyDescent="0.5">
      <c r="A72" s="77" t="s">
        <v>4</v>
      </c>
      <c r="B72" s="74">
        <v>0.82326791517498799</v>
      </c>
      <c r="C72" s="74">
        <v>0.85887267560844971</v>
      </c>
      <c r="D72" s="74">
        <v>0.84228819583862724</v>
      </c>
      <c r="E72" s="74">
        <v>0.83058060001665701</v>
      </c>
      <c r="F72" s="74">
        <v>0.82248800183660198</v>
      </c>
      <c r="G72" s="74">
        <v>0.77748324190139795</v>
      </c>
      <c r="H72" s="74">
        <v>0.8246986791169767</v>
      </c>
      <c r="I72" s="74">
        <v>0.85317621234083574</v>
      </c>
      <c r="J72" s="74">
        <v>0.84811582583286571</v>
      </c>
      <c r="K72" s="74">
        <v>0.83861784408876672</v>
      </c>
      <c r="L72" s="74">
        <v>0.83238222404334394</v>
      </c>
      <c r="M72" s="74">
        <v>0.78461833794344327</v>
      </c>
      <c r="N72" s="74">
        <v>0.95468494249714464</v>
      </c>
      <c r="O72" s="74">
        <v>1</v>
      </c>
      <c r="P72" s="74">
        <v>0.9702743374704953</v>
      </c>
      <c r="Q72" s="74">
        <v>0.93953271166648789</v>
      </c>
      <c r="R72" s="74">
        <v>0.91220763136143368</v>
      </c>
      <c r="S72" s="74">
        <v>0.85639907179787322</v>
      </c>
      <c r="T72" s="74">
        <v>0.92373150100093637</v>
      </c>
      <c r="U72" s="74">
        <v>0.96626463913123306</v>
      </c>
      <c r="V72" s="74">
        <v>0.94047870733776062</v>
      </c>
      <c r="W72" s="74">
        <v>0.90987763611633976</v>
      </c>
      <c r="X72" s="74">
        <v>0.89408878841524353</v>
      </c>
      <c r="Y72" s="74">
        <v>0.83333398799160019</v>
      </c>
      <c r="Z72" s="74">
        <v>0.69586701867132517</v>
      </c>
      <c r="AA72" s="74">
        <v>0.67674340673524946</v>
      </c>
      <c r="AB72" s="74">
        <v>0.67624659781544905</v>
      </c>
      <c r="AC72" s="74">
        <v>0.68525725872129517</v>
      </c>
      <c r="AD72" s="74">
        <v>0.67033343695097569</v>
      </c>
      <c r="AE72" s="74">
        <v>0.6397548991421832</v>
      </c>
      <c r="AF72" s="74">
        <v>0.75041803741022828</v>
      </c>
      <c r="AG72" s="74">
        <v>0.75701494238113298</v>
      </c>
      <c r="AH72" s="74">
        <v>0.76463108174360528</v>
      </c>
      <c r="AI72" s="74">
        <v>0.76578740474548757</v>
      </c>
      <c r="AJ72" s="74">
        <v>0.7704402565357602</v>
      </c>
      <c r="AK72" s="74">
        <v>0.74096934930747482</v>
      </c>
      <c r="AL72" s="74">
        <v>0.91255115195270586</v>
      </c>
      <c r="AM72" s="74">
        <v>0.94007428252080327</v>
      </c>
      <c r="AN72" s="74">
        <v>0.92337751450005168</v>
      </c>
      <c r="AO72" s="74">
        <v>0.90821894322157026</v>
      </c>
      <c r="AP72" s="74">
        <v>0.88583293439311528</v>
      </c>
      <c r="AQ72" s="74">
        <v>0.83397803568314122</v>
      </c>
      <c r="AR72" s="74">
        <v>0.89204073679304119</v>
      </c>
      <c r="AS72" s="74">
        <v>0.9185036634294218</v>
      </c>
      <c r="AT72" s="74">
        <v>0.91048255175918991</v>
      </c>
      <c r="AU72" s="74">
        <v>0.90753427297249412</v>
      </c>
      <c r="AV72" s="74">
        <v>0.89246618551198342</v>
      </c>
      <c r="AW72" s="74">
        <v>0.83880450519932159</v>
      </c>
      <c r="AX72" s="74">
        <v>0.75446794398845063</v>
      </c>
      <c r="AY72" s="74">
        <v>0.73603223712201904</v>
      </c>
      <c r="AZ72" s="74">
        <v>0.76551784552609003</v>
      </c>
      <c r="BA72" s="74">
        <v>0.75922594107881403</v>
      </c>
      <c r="BB72" s="74">
        <v>0.76569204685000991</v>
      </c>
      <c r="BC72" s="75">
        <v>0.75637278508483885</v>
      </c>
    </row>
    <row r="73" spans="1:55" ht="14.65" thickBot="1" x14ac:dyDescent="0.5">
      <c r="A73" s="77" t="s">
        <v>5</v>
      </c>
      <c r="B73" s="74">
        <v>0.79421983557921194</v>
      </c>
      <c r="C73" s="74">
        <v>0.83664450369801502</v>
      </c>
      <c r="D73" s="74">
        <v>0.8449282146455579</v>
      </c>
      <c r="E73" s="74">
        <v>0.83338150955587009</v>
      </c>
      <c r="F73" s="74">
        <v>0.82480286537416736</v>
      </c>
      <c r="G73" s="74">
        <v>0.78869784746221649</v>
      </c>
      <c r="H73" s="74">
        <v>0.80113172031258606</v>
      </c>
      <c r="I73" s="74">
        <v>0.83396371538858427</v>
      </c>
      <c r="J73" s="74">
        <v>0.85124122936595237</v>
      </c>
      <c r="K73" s="74">
        <v>0.84401613349788251</v>
      </c>
      <c r="L73" s="74">
        <v>0.83411933813546202</v>
      </c>
      <c r="M73" s="74">
        <v>0.79528957566920133</v>
      </c>
      <c r="N73" s="74">
        <v>0.92440029730991746</v>
      </c>
      <c r="O73" s="74">
        <v>0.9702743374704953</v>
      </c>
      <c r="P73" s="74">
        <v>1</v>
      </c>
      <c r="Q73" s="74">
        <v>0.97395717570496232</v>
      </c>
      <c r="R73" s="74">
        <v>0.93522076046592173</v>
      </c>
      <c r="S73" s="74">
        <v>0.88460355191713402</v>
      </c>
      <c r="T73" s="74">
        <v>0.8965288563001278</v>
      </c>
      <c r="U73" s="74">
        <v>0.94034887938964606</v>
      </c>
      <c r="V73" s="74">
        <v>0.96845405424838582</v>
      </c>
      <c r="W73" s="74">
        <v>0.94267217046670837</v>
      </c>
      <c r="X73" s="74">
        <v>0.91516946355420037</v>
      </c>
      <c r="Y73" s="74">
        <v>0.85777695692412359</v>
      </c>
      <c r="Z73" s="74">
        <v>0.69392590214453598</v>
      </c>
      <c r="AA73" s="74">
        <v>0.67168770058349869</v>
      </c>
      <c r="AB73" s="74">
        <v>0.67776095429127248</v>
      </c>
      <c r="AC73" s="74">
        <v>0.69391976817804901</v>
      </c>
      <c r="AD73" s="74">
        <v>0.68859192387613422</v>
      </c>
      <c r="AE73" s="74">
        <v>0.66435301356218635</v>
      </c>
      <c r="AF73" s="74">
        <v>0.74637441768442225</v>
      </c>
      <c r="AG73" s="74">
        <v>0.75085799270116227</v>
      </c>
      <c r="AH73" s="74">
        <v>0.76935208389773357</v>
      </c>
      <c r="AI73" s="74">
        <v>0.77952581199614612</v>
      </c>
      <c r="AJ73" s="74">
        <v>0.78965100311509628</v>
      </c>
      <c r="AK73" s="74">
        <v>0.76529101542518629</v>
      </c>
      <c r="AL73" s="74">
        <v>0.888681432139379</v>
      </c>
      <c r="AM73" s="74">
        <v>0.9181126655062456</v>
      </c>
      <c r="AN73" s="74">
        <v>0.93659109466366242</v>
      </c>
      <c r="AO73" s="74">
        <v>0.92554003547591401</v>
      </c>
      <c r="AP73" s="74">
        <v>0.9013469004286192</v>
      </c>
      <c r="AQ73" s="74">
        <v>0.8568876492869123</v>
      </c>
      <c r="AR73" s="74">
        <v>0.87195357171155663</v>
      </c>
      <c r="AS73" s="74">
        <v>0.8996313417824805</v>
      </c>
      <c r="AT73" s="74">
        <v>0.92328448033837018</v>
      </c>
      <c r="AU73" s="74">
        <v>0.92554200372455975</v>
      </c>
      <c r="AV73" s="74">
        <v>0.90687658129231452</v>
      </c>
      <c r="AW73" s="74">
        <v>0.85942972459720812</v>
      </c>
      <c r="AX73" s="74">
        <v>0.73908124237899697</v>
      </c>
      <c r="AY73" s="74">
        <v>0.73079841108762589</v>
      </c>
      <c r="AZ73" s="74">
        <v>0.76959985007858345</v>
      </c>
      <c r="BA73" s="74">
        <v>0.76675437887893938</v>
      </c>
      <c r="BB73" s="74">
        <v>0.7746530144864946</v>
      </c>
      <c r="BC73" s="75">
        <v>0.76706384934810745</v>
      </c>
    </row>
    <row r="74" spans="1:55" ht="14.65" thickBot="1" x14ac:dyDescent="0.5">
      <c r="A74" s="77" t="s">
        <v>6</v>
      </c>
      <c r="B74" s="74">
        <v>0.75362450677813753</v>
      </c>
      <c r="C74" s="74">
        <v>0.79344753023454273</v>
      </c>
      <c r="D74" s="74">
        <v>0.80947600176184464</v>
      </c>
      <c r="E74" s="74">
        <v>0.82297727878723603</v>
      </c>
      <c r="F74" s="74">
        <v>0.82894161834655056</v>
      </c>
      <c r="G74" s="74">
        <v>0.79713768088090309</v>
      </c>
      <c r="H74" s="74">
        <v>0.76347006497459169</v>
      </c>
      <c r="I74" s="74">
        <v>0.79264272415169323</v>
      </c>
      <c r="J74" s="74">
        <v>0.81687347531161247</v>
      </c>
      <c r="K74" s="74">
        <v>0.83475015852155576</v>
      </c>
      <c r="L74" s="74">
        <v>0.83763541927506024</v>
      </c>
      <c r="M74" s="74">
        <v>0.80264296984869188</v>
      </c>
      <c r="N74" s="74">
        <v>0.89742079382158091</v>
      </c>
      <c r="O74" s="74">
        <v>0.93953271166648789</v>
      </c>
      <c r="P74" s="74">
        <v>0.97395717570496232</v>
      </c>
      <c r="Q74" s="74">
        <v>1</v>
      </c>
      <c r="R74" s="74">
        <v>0.96031627231007533</v>
      </c>
      <c r="S74" s="74">
        <v>0.90469835356516637</v>
      </c>
      <c r="T74" s="74">
        <v>0.87659540583004525</v>
      </c>
      <c r="U74" s="74">
        <v>0.91683308812828446</v>
      </c>
      <c r="V74" s="74">
        <v>0.9502655288877625</v>
      </c>
      <c r="W74" s="74">
        <v>0.96968955053499906</v>
      </c>
      <c r="X74" s="74">
        <v>0.94159700744284791</v>
      </c>
      <c r="Y74" s="74">
        <v>0.87729304853219992</v>
      </c>
      <c r="Z74" s="74">
        <v>0.68323161463738413</v>
      </c>
      <c r="AA74" s="74">
        <v>0.6648296435246499</v>
      </c>
      <c r="AB74" s="74">
        <v>0.67221635973850757</v>
      </c>
      <c r="AC74" s="74">
        <v>0.69692209691381279</v>
      </c>
      <c r="AD74" s="74">
        <v>0.6942505938164556</v>
      </c>
      <c r="AE74" s="74">
        <v>0.68098563528609701</v>
      </c>
      <c r="AF74" s="74">
        <v>0.72995059339979962</v>
      </c>
      <c r="AG74" s="74">
        <v>0.7350321142145172</v>
      </c>
      <c r="AH74" s="74">
        <v>0.75147203160542064</v>
      </c>
      <c r="AI74" s="74">
        <v>0.77265150887459688</v>
      </c>
      <c r="AJ74" s="74">
        <v>0.78941644337577777</v>
      </c>
      <c r="AK74" s="74">
        <v>0.77192122075913328</v>
      </c>
      <c r="AL74" s="74">
        <v>0.8588715626664063</v>
      </c>
      <c r="AM74" s="74">
        <v>0.88696266520371225</v>
      </c>
      <c r="AN74" s="74">
        <v>0.91065801852023498</v>
      </c>
      <c r="AO74" s="74">
        <v>0.93261960708074243</v>
      </c>
      <c r="AP74" s="74">
        <v>0.91455829043526837</v>
      </c>
      <c r="AQ74" s="74">
        <v>0.87311427550085419</v>
      </c>
      <c r="AR74" s="74">
        <v>0.84488210246593543</v>
      </c>
      <c r="AS74" s="74">
        <v>0.87011551668717257</v>
      </c>
      <c r="AT74" s="74">
        <v>0.89751643060308783</v>
      </c>
      <c r="AU74" s="74">
        <v>0.92854617574047627</v>
      </c>
      <c r="AV74" s="74">
        <v>0.91713879603870729</v>
      </c>
      <c r="AW74" s="74">
        <v>0.8710492934579922</v>
      </c>
      <c r="AX74" s="74">
        <v>0.71560448772523932</v>
      </c>
      <c r="AY74" s="74">
        <v>0.71046609867778476</v>
      </c>
      <c r="AZ74" s="74">
        <v>0.73691794883023887</v>
      </c>
      <c r="BA74" s="74">
        <v>0.73823147393859756</v>
      </c>
      <c r="BB74" s="74">
        <v>0.75083399646876048</v>
      </c>
      <c r="BC74" s="75">
        <v>0.74913942589919646</v>
      </c>
    </row>
    <row r="75" spans="1:55" ht="14.65" thickBot="1" x14ac:dyDescent="0.5">
      <c r="A75" s="77" t="s">
        <v>7</v>
      </c>
      <c r="B75" s="74">
        <v>0.77320292749012187</v>
      </c>
      <c r="C75" s="74">
        <v>0.80174685543596769</v>
      </c>
      <c r="D75" s="74">
        <v>0.817466869202361</v>
      </c>
      <c r="E75" s="74">
        <v>0.84007881489233849</v>
      </c>
      <c r="F75" s="74">
        <v>0.86981155983935121</v>
      </c>
      <c r="G75" s="74">
        <v>0.84689779091060524</v>
      </c>
      <c r="H75" s="74">
        <v>0.77775497314399933</v>
      </c>
      <c r="I75" s="74">
        <v>0.7986334374574392</v>
      </c>
      <c r="J75" s="74">
        <v>0.82145809699058769</v>
      </c>
      <c r="K75" s="74">
        <v>0.84684072505709929</v>
      </c>
      <c r="L75" s="74">
        <v>0.87560072555834134</v>
      </c>
      <c r="M75" s="74">
        <v>0.85081046322991949</v>
      </c>
      <c r="N75" s="74">
        <v>0.8757999882395151</v>
      </c>
      <c r="O75" s="74">
        <v>0.91220763136143368</v>
      </c>
      <c r="P75" s="74">
        <v>0.93522076046592173</v>
      </c>
      <c r="Q75" s="74">
        <v>0.96031627231007533</v>
      </c>
      <c r="R75" s="74">
        <v>1</v>
      </c>
      <c r="S75" s="74">
        <v>0.9546055758079659</v>
      </c>
      <c r="T75" s="74">
        <v>0.85679169751085904</v>
      </c>
      <c r="U75" s="74">
        <v>0.89245135411304677</v>
      </c>
      <c r="V75" s="74">
        <v>0.91025163637507223</v>
      </c>
      <c r="W75" s="74">
        <v>0.93148719156574555</v>
      </c>
      <c r="X75" s="74">
        <v>0.97260334248150149</v>
      </c>
      <c r="Y75" s="74">
        <v>0.92171230107967506</v>
      </c>
      <c r="Z75" s="74">
        <v>0.69934379218955633</v>
      </c>
      <c r="AA75" s="74">
        <v>0.68000173959326127</v>
      </c>
      <c r="AB75" s="74">
        <v>0.6835224277378843</v>
      </c>
      <c r="AC75" s="74">
        <v>0.70398413519589476</v>
      </c>
      <c r="AD75" s="74">
        <v>0.70578565685910655</v>
      </c>
      <c r="AE75" s="74">
        <v>0.69712577224497696</v>
      </c>
      <c r="AF75" s="74">
        <v>0.73838307347051535</v>
      </c>
      <c r="AG75" s="74">
        <v>0.74183703109563515</v>
      </c>
      <c r="AH75" s="74">
        <v>0.7542249931636692</v>
      </c>
      <c r="AI75" s="74">
        <v>0.77111657189074834</v>
      </c>
      <c r="AJ75" s="74">
        <v>0.7992424107513878</v>
      </c>
      <c r="AK75" s="74">
        <v>0.79057714894002185</v>
      </c>
      <c r="AL75" s="74">
        <v>0.86305470700342823</v>
      </c>
      <c r="AM75" s="74">
        <v>0.88421767633907511</v>
      </c>
      <c r="AN75" s="74">
        <v>0.9020574692890897</v>
      </c>
      <c r="AO75" s="74">
        <v>0.92592313567121542</v>
      </c>
      <c r="AP75" s="74">
        <v>0.94972596408294552</v>
      </c>
      <c r="AQ75" s="74">
        <v>0.91702169708463355</v>
      </c>
      <c r="AR75" s="74">
        <v>0.84630542155001942</v>
      </c>
      <c r="AS75" s="74">
        <v>0.86619414522689053</v>
      </c>
      <c r="AT75" s="74">
        <v>0.88602572466496243</v>
      </c>
      <c r="AU75" s="74">
        <v>0.91993419176023006</v>
      </c>
      <c r="AV75" s="74">
        <v>0.94586050048113113</v>
      </c>
      <c r="AW75" s="74">
        <v>0.91111088473918334</v>
      </c>
      <c r="AX75" s="74">
        <v>0.73414985459153248</v>
      </c>
      <c r="AY75" s="74">
        <v>0.7204446353193672</v>
      </c>
      <c r="AZ75" s="74">
        <v>0.74782153380106964</v>
      </c>
      <c r="BA75" s="74">
        <v>0.74867319225124263</v>
      </c>
      <c r="BB75" s="74">
        <v>0.77241982927879571</v>
      </c>
      <c r="BC75" s="75">
        <v>0.777775743200672</v>
      </c>
    </row>
    <row r="76" spans="1:55" ht="14.65" thickBot="1" x14ac:dyDescent="0.5">
      <c r="A76" s="77" t="s">
        <v>8</v>
      </c>
      <c r="B76" s="74">
        <v>0.75477751946215377</v>
      </c>
      <c r="C76" s="74">
        <v>0.78716369623402316</v>
      </c>
      <c r="D76" s="74">
        <v>0.81300531392823128</v>
      </c>
      <c r="E76" s="74">
        <v>0.83645029096269186</v>
      </c>
      <c r="F76" s="74">
        <v>0.86264546673326159</v>
      </c>
      <c r="G76" s="74">
        <v>0.88201525360221278</v>
      </c>
      <c r="H76" s="74">
        <v>0.76252550976070277</v>
      </c>
      <c r="I76" s="74">
        <v>0.78915161044093618</v>
      </c>
      <c r="J76" s="74">
        <v>0.81626371920859786</v>
      </c>
      <c r="K76" s="74">
        <v>0.84347379886125451</v>
      </c>
      <c r="L76" s="74">
        <v>0.86871983650124085</v>
      </c>
      <c r="M76" s="74">
        <v>0.88642917665957699</v>
      </c>
      <c r="N76" s="74">
        <v>0.82456523692716455</v>
      </c>
      <c r="O76" s="74">
        <v>0.85639907179787322</v>
      </c>
      <c r="P76" s="74">
        <v>0.88460355191713402</v>
      </c>
      <c r="Q76" s="74">
        <v>0.90469835356516637</v>
      </c>
      <c r="R76" s="74">
        <v>0.9546055758079659</v>
      </c>
      <c r="S76" s="74">
        <v>1</v>
      </c>
      <c r="T76" s="74">
        <v>0.80419693526191449</v>
      </c>
      <c r="U76" s="74">
        <v>0.83850647391268163</v>
      </c>
      <c r="V76" s="74">
        <v>0.85950693554671409</v>
      </c>
      <c r="W76" s="74">
        <v>0.87468923696614254</v>
      </c>
      <c r="X76" s="74">
        <v>0.92206534809089857</v>
      </c>
      <c r="Y76" s="74">
        <v>0.96839032307896344</v>
      </c>
      <c r="Z76" s="74">
        <v>0.67521378641765151</v>
      </c>
      <c r="AA76" s="74">
        <v>0.66478116388606656</v>
      </c>
      <c r="AB76" s="74">
        <v>0.67477915651937892</v>
      </c>
      <c r="AC76" s="74">
        <v>0.69871418012380493</v>
      </c>
      <c r="AD76" s="74">
        <v>0.70383918370413279</v>
      </c>
      <c r="AE76" s="74">
        <v>0.70509292111154964</v>
      </c>
      <c r="AF76" s="74">
        <v>0.71440329343415032</v>
      </c>
      <c r="AG76" s="74">
        <v>0.72528139085665322</v>
      </c>
      <c r="AH76" s="74">
        <v>0.74017224145727445</v>
      </c>
      <c r="AI76" s="74">
        <v>0.75999765619949922</v>
      </c>
      <c r="AJ76" s="74">
        <v>0.79218839550325804</v>
      </c>
      <c r="AK76" s="74">
        <v>0.79928571063135201</v>
      </c>
      <c r="AL76" s="74">
        <v>0.82827034031521096</v>
      </c>
      <c r="AM76" s="74">
        <v>0.85185726321881405</v>
      </c>
      <c r="AN76" s="74">
        <v>0.87765920641957973</v>
      </c>
      <c r="AO76" s="74">
        <v>0.90099078034277635</v>
      </c>
      <c r="AP76" s="74">
        <v>0.92847892665936127</v>
      </c>
      <c r="AQ76" s="74">
        <v>0.95094694675812297</v>
      </c>
      <c r="AR76" s="74">
        <v>0.81479614795371913</v>
      </c>
      <c r="AS76" s="74">
        <v>0.83924019030616548</v>
      </c>
      <c r="AT76" s="74">
        <v>0.86251485002966011</v>
      </c>
      <c r="AU76" s="74">
        <v>0.89557638119781857</v>
      </c>
      <c r="AV76" s="74">
        <v>0.92360568640066476</v>
      </c>
      <c r="AW76" s="74">
        <v>0.94355788165251853</v>
      </c>
      <c r="AX76" s="74">
        <v>0.71761654462664926</v>
      </c>
      <c r="AY76" s="74">
        <v>0.70535479928021316</v>
      </c>
      <c r="AZ76" s="74">
        <v>0.73125082768051242</v>
      </c>
      <c r="BA76" s="74">
        <v>0.73998087217259612</v>
      </c>
      <c r="BB76" s="74">
        <v>0.76665277757549832</v>
      </c>
      <c r="BC76" s="75">
        <v>0.79157444123410581</v>
      </c>
    </row>
    <row r="77" spans="1:55" ht="14.65" thickBot="1" x14ac:dyDescent="0.5">
      <c r="A77" s="77" t="s">
        <v>3</v>
      </c>
      <c r="B77" s="74">
        <v>0.7872866415719838</v>
      </c>
      <c r="C77" s="74">
        <v>0.76929803967311616</v>
      </c>
      <c r="D77" s="74">
        <v>0.75966091809606473</v>
      </c>
      <c r="E77" s="74">
        <v>0.75676841295197195</v>
      </c>
      <c r="F77" s="74">
        <v>0.75324554273710587</v>
      </c>
      <c r="G77" s="74">
        <v>0.71710935483174043</v>
      </c>
      <c r="H77" s="74">
        <v>0.79225344862323976</v>
      </c>
      <c r="I77" s="74">
        <v>0.77325763633123101</v>
      </c>
      <c r="J77" s="74">
        <v>0.76889036062013749</v>
      </c>
      <c r="K77" s="74">
        <v>0.76807912300479098</v>
      </c>
      <c r="L77" s="74">
        <v>0.76583393605118777</v>
      </c>
      <c r="M77" s="74">
        <v>0.72458649720574697</v>
      </c>
      <c r="N77" s="74">
        <v>0.96772287362848552</v>
      </c>
      <c r="O77" s="74">
        <v>0.92373150100093637</v>
      </c>
      <c r="P77" s="74">
        <v>0.8965288563001278</v>
      </c>
      <c r="Q77" s="74">
        <v>0.87659540583004525</v>
      </c>
      <c r="R77" s="74">
        <v>0.85679169751085904</v>
      </c>
      <c r="S77" s="74">
        <v>0.80419693526191449</v>
      </c>
      <c r="T77" s="74">
        <v>1</v>
      </c>
      <c r="U77" s="74">
        <v>0.95436781477472254</v>
      </c>
      <c r="V77" s="74">
        <v>0.92858489667666944</v>
      </c>
      <c r="W77" s="74">
        <v>0.90434003314176492</v>
      </c>
      <c r="X77" s="74">
        <v>0.88402922685830776</v>
      </c>
      <c r="Y77" s="74">
        <v>0.83077241695735071</v>
      </c>
      <c r="Z77" s="74">
        <v>0.66211230382088537</v>
      </c>
      <c r="AA77" s="74">
        <v>0.63491146597913983</v>
      </c>
      <c r="AB77" s="74">
        <v>0.64022275545504914</v>
      </c>
      <c r="AC77" s="74">
        <v>0.6566699106840731</v>
      </c>
      <c r="AD77" s="74">
        <v>0.63494843662945155</v>
      </c>
      <c r="AE77" s="74">
        <v>0.60711319027282795</v>
      </c>
      <c r="AF77" s="74">
        <v>0.73155378061839704</v>
      </c>
      <c r="AG77" s="74">
        <v>0.71847450848536865</v>
      </c>
      <c r="AH77" s="74">
        <v>0.7291027576843192</v>
      </c>
      <c r="AI77" s="74">
        <v>0.73518728395891031</v>
      </c>
      <c r="AJ77" s="74">
        <v>0.7306781934626958</v>
      </c>
      <c r="AK77" s="74">
        <v>0.70313309325986473</v>
      </c>
      <c r="AL77" s="74">
        <v>0.89340390142501724</v>
      </c>
      <c r="AM77" s="74">
        <v>0.86238302925207377</v>
      </c>
      <c r="AN77" s="74">
        <v>0.84942614805994887</v>
      </c>
      <c r="AO77" s="74">
        <v>0.84465894834466515</v>
      </c>
      <c r="AP77" s="74">
        <v>0.82578485008468705</v>
      </c>
      <c r="AQ77" s="74">
        <v>0.77981140070521127</v>
      </c>
      <c r="AR77" s="74">
        <v>0.90371262576848232</v>
      </c>
      <c r="AS77" s="74">
        <v>0.87580392352320724</v>
      </c>
      <c r="AT77" s="74">
        <v>0.86800727406474332</v>
      </c>
      <c r="AU77" s="74">
        <v>0.86417776937107948</v>
      </c>
      <c r="AV77" s="74">
        <v>0.84854303796173758</v>
      </c>
      <c r="AW77" s="74">
        <v>0.8008160383169326</v>
      </c>
      <c r="AX77" s="74">
        <v>0.71697104088437635</v>
      </c>
      <c r="AY77" s="74">
        <v>0.67565854167647843</v>
      </c>
      <c r="AZ77" s="74">
        <v>0.70374977775906478</v>
      </c>
      <c r="BA77" s="74">
        <v>0.70126567553786268</v>
      </c>
      <c r="BB77" s="74">
        <v>0.69863064621963966</v>
      </c>
      <c r="BC77" s="75">
        <v>0.70112828839938657</v>
      </c>
    </row>
    <row r="78" spans="1:55" ht="14.65" thickBot="1" x14ac:dyDescent="0.5">
      <c r="A78" s="77" t="s">
        <v>4</v>
      </c>
      <c r="B78" s="74">
        <v>0.78313660760278692</v>
      </c>
      <c r="C78" s="74">
        <v>0.80892362800482687</v>
      </c>
      <c r="D78" s="74">
        <v>0.79625350016103147</v>
      </c>
      <c r="E78" s="74">
        <v>0.7906505551861106</v>
      </c>
      <c r="F78" s="74">
        <v>0.78402358789852167</v>
      </c>
      <c r="G78" s="74">
        <v>0.74308570699685728</v>
      </c>
      <c r="H78" s="74">
        <v>0.78758468766755951</v>
      </c>
      <c r="I78" s="74">
        <v>0.80854660413854129</v>
      </c>
      <c r="J78" s="74">
        <v>0.80352245675484146</v>
      </c>
      <c r="K78" s="74">
        <v>0.79992457830967112</v>
      </c>
      <c r="L78" s="74">
        <v>0.79442912161579071</v>
      </c>
      <c r="M78" s="74">
        <v>0.75036045218049874</v>
      </c>
      <c r="N78" s="74">
        <v>0.92739853666278949</v>
      </c>
      <c r="O78" s="74">
        <v>0.96626463913123306</v>
      </c>
      <c r="P78" s="74">
        <v>0.94034887938964606</v>
      </c>
      <c r="Q78" s="74">
        <v>0.91683308812828446</v>
      </c>
      <c r="R78" s="74">
        <v>0.89245135411304677</v>
      </c>
      <c r="S78" s="74">
        <v>0.83850647391268163</v>
      </c>
      <c r="T78" s="74">
        <v>0.95436781477472254</v>
      </c>
      <c r="U78" s="74">
        <v>1</v>
      </c>
      <c r="V78" s="74">
        <v>0.96684583035647687</v>
      </c>
      <c r="W78" s="74">
        <v>0.93518912107872132</v>
      </c>
      <c r="X78" s="74">
        <v>0.91336098256144982</v>
      </c>
      <c r="Y78" s="74">
        <v>0.8547299045475365</v>
      </c>
      <c r="Z78" s="74">
        <v>0.66957045789400693</v>
      </c>
      <c r="AA78" s="74">
        <v>0.6476329463091407</v>
      </c>
      <c r="AB78" s="74">
        <v>0.65290550126632729</v>
      </c>
      <c r="AC78" s="74">
        <v>0.66901763635468625</v>
      </c>
      <c r="AD78" s="74">
        <v>0.65182683279810805</v>
      </c>
      <c r="AE78" s="74">
        <v>0.62780334216756639</v>
      </c>
      <c r="AF78" s="74">
        <v>0.73166755713646914</v>
      </c>
      <c r="AG78" s="74">
        <v>0.73783688395867897</v>
      </c>
      <c r="AH78" s="74">
        <v>0.74948652935840032</v>
      </c>
      <c r="AI78" s="74">
        <v>0.75553341447093525</v>
      </c>
      <c r="AJ78" s="74">
        <v>0.75190391881564267</v>
      </c>
      <c r="AK78" s="74">
        <v>0.725678422086102</v>
      </c>
      <c r="AL78" s="74">
        <v>0.87832290157061443</v>
      </c>
      <c r="AM78" s="74">
        <v>0.89858013260094938</v>
      </c>
      <c r="AN78" s="74">
        <v>0.88494160718478421</v>
      </c>
      <c r="AO78" s="74">
        <v>0.8775694136224701</v>
      </c>
      <c r="AP78" s="74">
        <v>0.85700778623021456</v>
      </c>
      <c r="AQ78" s="74">
        <v>0.80967366988528744</v>
      </c>
      <c r="AR78" s="74">
        <v>0.88700707749982066</v>
      </c>
      <c r="AS78" s="74">
        <v>0.91166897086443033</v>
      </c>
      <c r="AT78" s="74">
        <v>0.90154517268048562</v>
      </c>
      <c r="AU78" s="74">
        <v>0.89422114675587749</v>
      </c>
      <c r="AV78" s="74">
        <v>0.87691187500110479</v>
      </c>
      <c r="AW78" s="74">
        <v>0.8266229727204748</v>
      </c>
      <c r="AX78" s="74">
        <v>0.71986882115538831</v>
      </c>
      <c r="AY78" s="74">
        <v>0.69789127181171917</v>
      </c>
      <c r="AZ78" s="74">
        <v>0.72703768599382834</v>
      </c>
      <c r="BA78" s="74">
        <v>0.72423269449833716</v>
      </c>
      <c r="BB78" s="74">
        <v>0.72646250490135678</v>
      </c>
      <c r="BC78" s="75">
        <v>0.72455183913527521</v>
      </c>
    </row>
    <row r="79" spans="1:55" ht="14.65" thickBot="1" x14ac:dyDescent="0.5">
      <c r="A79" s="77" t="s">
        <v>5</v>
      </c>
      <c r="B79" s="74">
        <v>0.75805257694048322</v>
      </c>
      <c r="C79" s="74">
        <v>0.78749583696262893</v>
      </c>
      <c r="D79" s="74">
        <v>0.79777563822896336</v>
      </c>
      <c r="E79" s="74">
        <v>0.7889453297375808</v>
      </c>
      <c r="F79" s="74">
        <v>0.7816806785015008</v>
      </c>
      <c r="G79" s="74">
        <v>0.74679353664595616</v>
      </c>
      <c r="H79" s="74">
        <v>0.76692556254117716</v>
      </c>
      <c r="I79" s="74">
        <v>0.78994571943154746</v>
      </c>
      <c r="J79" s="74">
        <v>0.8060097252981363</v>
      </c>
      <c r="K79" s="74">
        <v>0.8005875204355124</v>
      </c>
      <c r="L79" s="74">
        <v>0.79163846248034986</v>
      </c>
      <c r="M79" s="74">
        <v>0.75498206847294358</v>
      </c>
      <c r="N79" s="74">
        <v>0.90774685475525374</v>
      </c>
      <c r="O79" s="74">
        <v>0.94047870733776062</v>
      </c>
      <c r="P79" s="74">
        <v>0.96845405424838582</v>
      </c>
      <c r="Q79" s="74">
        <v>0.9502655288877625</v>
      </c>
      <c r="R79" s="74">
        <v>0.91025163637507223</v>
      </c>
      <c r="S79" s="74">
        <v>0.85950693554671409</v>
      </c>
      <c r="T79" s="74">
        <v>0.92858489667666944</v>
      </c>
      <c r="U79" s="74">
        <v>0.96684583035647687</v>
      </c>
      <c r="V79" s="74">
        <v>1</v>
      </c>
      <c r="W79" s="74">
        <v>0.97302728613743439</v>
      </c>
      <c r="X79" s="74">
        <v>0.93544600937803823</v>
      </c>
      <c r="Y79" s="74">
        <v>0.87602634387324707</v>
      </c>
      <c r="Z79" s="74">
        <v>0.66099196214368972</v>
      </c>
      <c r="AA79" s="74">
        <v>0.63261552893928974</v>
      </c>
      <c r="AB79" s="74">
        <v>0.64061888710185599</v>
      </c>
      <c r="AC79" s="74">
        <v>0.6644549883165688</v>
      </c>
      <c r="AD79" s="74">
        <v>0.65852005118955192</v>
      </c>
      <c r="AE79" s="74">
        <v>0.64001718919873296</v>
      </c>
      <c r="AF79" s="74">
        <v>0.72270625095118157</v>
      </c>
      <c r="AG79" s="74">
        <v>0.72061278933413309</v>
      </c>
      <c r="AH79" s="74">
        <v>0.74126444284471393</v>
      </c>
      <c r="AI79" s="74">
        <v>0.75636496192001046</v>
      </c>
      <c r="AJ79" s="74">
        <v>0.76008749549887034</v>
      </c>
      <c r="AK79" s="74">
        <v>0.73790974537028176</v>
      </c>
      <c r="AL79" s="74">
        <v>0.85835801204256978</v>
      </c>
      <c r="AM79" s="74">
        <v>0.875663643737424</v>
      </c>
      <c r="AN79" s="74">
        <v>0.89427112839909118</v>
      </c>
      <c r="AO79" s="74">
        <v>0.88987247306380768</v>
      </c>
      <c r="AP79" s="74">
        <v>0.86602615767278768</v>
      </c>
      <c r="AQ79" s="74">
        <v>0.82390815575890208</v>
      </c>
      <c r="AR79" s="74">
        <v>0.86499768203182503</v>
      </c>
      <c r="AS79" s="74">
        <v>0.88483115815346891</v>
      </c>
      <c r="AT79" s="74">
        <v>0.91230963801426623</v>
      </c>
      <c r="AU79" s="74">
        <v>0.90902705709978637</v>
      </c>
      <c r="AV79" s="74">
        <v>0.8872972515126244</v>
      </c>
      <c r="AW79" s="74">
        <v>0.84079938163390744</v>
      </c>
      <c r="AX79" s="74">
        <v>0.69966379583608829</v>
      </c>
      <c r="AY79" s="74">
        <v>0.67925581184243189</v>
      </c>
      <c r="AZ79" s="74">
        <v>0.71673779531774118</v>
      </c>
      <c r="BA79" s="74">
        <v>0.71557927427084733</v>
      </c>
      <c r="BB79" s="74">
        <v>0.71638105156358489</v>
      </c>
      <c r="BC79" s="75">
        <v>0.71635678105453993</v>
      </c>
    </row>
    <row r="80" spans="1:55" ht="14.65" thickBot="1" x14ac:dyDescent="0.5">
      <c r="A80" s="77" t="s">
        <v>6</v>
      </c>
      <c r="B80" s="74">
        <v>0.72104144389423097</v>
      </c>
      <c r="C80" s="74">
        <v>0.7446036449997695</v>
      </c>
      <c r="D80" s="74">
        <v>0.75673834345457058</v>
      </c>
      <c r="E80" s="74">
        <v>0.77156433398975421</v>
      </c>
      <c r="F80" s="74">
        <v>0.78016934663575122</v>
      </c>
      <c r="G80" s="74">
        <v>0.74866992937285015</v>
      </c>
      <c r="H80" s="74">
        <v>0.7286261163541311</v>
      </c>
      <c r="I80" s="74">
        <v>0.74522283539490053</v>
      </c>
      <c r="J80" s="74">
        <v>0.76599507846648518</v>
      </c>
      <c r="K80" s="74">
        <v>0.78426539062251621</v>
      </c>
      <c r="L80" s="74">
        <v>0.79007368168690495</v>
      </c>
      <c r="M80" s="74">
        <v>0.75639510000778942</v>
      </c>
      <c r="N80" s="74">
        <v>0.88082735197863415</v>
      </c>
      <c r="O80" s="74">
        <v>0.90987763611633976</v>
      </c>
      <c r="P80" s="74">
        <v>0.94267217046670837</v>
      </c>
      <c r="Q80" s="74">
        <v>0.96968955053499906</v>
      </c>
      <c r="R80" s="74">
        <v>0.93148719156574555</v>
      </c>
      <c r="S80" s="74">
        <v>0.87468923696614254</v>
      </c>
      <c r="T80" s="74">
        <v>0.90434003314176492</v>
      </c>
      <c r="U80" s="74">
        <v>0.93518912107872132</v>
      </c>
      <c r="V80" s="74">
        <v>0.97302728613743439</v>
      </c>
      <c r="W80" s="74">
        <v>1</v>
      </c>
      <c r="X80" s="74">
        <v>0.9625846613649548</v>
      </c>
      <c r="Y80" s="74">
        <v>0.89219192775994516</v>
      </c>
      <c r="Z80" s="74">
        <v>0.63503009446387149</v>
      </c>
      <c r="AA80" s="74">
        <v>0.6115980162403033</v>
      </c>
      <c r="AB80" s="74">
        <v>0.62408713790067605</v>
      </c>
      <c r="AC80" s="74">
        <v>0.65541784965634098</v>
      </c>
      <c r="AD80" s="74">
        <v>0.65571717801836937</v>
      </c>
      <c r="AE80" s="74">
        <v>0.64808815973397849</v>
      </c>
      <c r="AF80" s="74">
        <v>0.68555897689763512</v>
      </c>
      <c r="AG80" s="74">
        <v>0.68285523517122904</v>
      </c>
      <c r="AH80" s="74">
        <v>0.70357907488563087</v>
      </c>
      <c r="AI80" s="74">
        <v>0.73088857973545807</v>
      </c>
      <c r="AJ80" s="74">
        <v>0.7528219271954989</v>
      </c>
      <c r="AK80" s="74">
        <v>0.73824732873972754</v>
      </c>
      <c r="AL80" s="74">
        <v>0.82467417266909937</v>
      </c>
      <c r="AM80" s="74">
        <v>0.83959223301818553</v>
      </c>
      <c r="AN80" s="74">
        <v>0.86265096371321104</v>
      </c>
      <c r="AO80" s="74">
        <v>0.88763554072935624</v>
      </c>
      <c r="AP80" s="74">
        <v>0.87232774451656292</v>
      </c>
      <c r="AQ80" s="74">
        <v>0.83239722989992615</v>
      </c>
      <c r="AR80" s="74">
        <v>0.82250545932697228</v>
      </c>
      <c r="AS80" s="74">
        <v>0.83693835865569499</v>
      </c>
      <c r="AT80" s="74">
        <v>0.86699857040192951</v>
      </c>
      <c r="AU80" s="74">
        <v>0.90406771494097549</v>
      </c>
      <c r="AV80" s="74">
        <v>0.89314705872105093</v>
      </c>
      <c r="AW80" s="74">
        <v>0.84618215034167288</v>
      </c>
      <c r="AX80" s="74">
        <v>0.67069189065615353</v>
      </c>
      <c r="AY80" s="74">
        <v>0.6500776860746349</v>
      </c>
      <c r="AZ80" s="74">
        <v>0.67718301100120193</v>
      </c>
      <c r="BA80" s="74">
        <v>0.67821472313929265</v>
      </c>
      <c r="BB80" s="74">
        <v>0.69074026228813978</v>
      </c>
      <c r="BC80" s="75">
        <v>0.6951367698383154</v>
      </c>
    </row>
    <row r="81" spans="1:55" ht="14.65" thickBot="1" x14ac:dyDescent="0.5">
      <c r="A81" s="77" t="s">
        <v>7</v>
      </c>
      <c r="B81" s="74">
        <v>0.75054984444168482</v>
      </c>
      <c r="C81" s="74">
        <v>0.76679844677748998</v>
      </c>
      <c r="D81" s="74">
        <v>0.77427098152908658</v>
      </c>
      <c r="E81" s="74">
        <v>0.79663117536011774</v>
      </c>
      <c r="F81" s="74">
        <v>0.82863344328502264</v>
      </c>
      <c r="G81" s="74">
        <v>0.8027447548763128</v>
      </c>
      <c r="H81" s="74">
        <v>0.75445450121450752</v>
      </c>
      <c r="I81" s="74">
        <v>0.76660320397984827</v>
      </c>
      <c r="J81" s="74">
        <v>0.78375522968673883</v>
      </c>
      <c r="K81" s="74">
        <v>0.80769116145590114</v>
      </c>
      <c r="L81" s="74">
        <v>0.83827183942641947</v>
      </c>
      <c r="M81" s="74">
        <v>0.8102380772557356</v>
      </c>
      <c r="N81" s="74">
        <v>0.86837986797526567</v>
      </c>
      <c r="O81" s="74">
        <v>0.89408878841524353</v>
      </c>
      <c r="P81" s="74">
        <v>0.91516946355420037</v>
      </c>
      <c r="Q81" s="74">
        <v>0.94159700744284791</v>
      </c>
      <c r="R81" s="74">
        <v>0.97260334248150149</v>
      </c>
      <c r="S81" s="74">
        <v>0.92206534809089857</v>
      </c>
      <c r="T81" s="74">
        <v>0.88402922685830776</v>
      </c>
      <c r="U81" s="74">
        <v>0.91336098256144982</v>
      </c>
      <c r="V81" s="74">
        <v>0.93544600937803823</v>
      </c>
      <c r="W81" s="74">
        <v>0.9625846613649548</v>
      </c>
      <c r="X81" s="74">
        <v>1</v>
      </c>
      <c r="Y81" s="74">
        <v>0.93622006076202235</v>
      </c>
      <c r="Z81" s="74">
        <v>0.66218880948601566</v>
      </c>
      <c r="AA81" s="74">
        <v>0.63910175903718525</v>
      </c>
      <c r="AB81" s="74">
        <v>0.64687723782169682</v>
      </c>
      <c r="AC81" s="74">
        <v>0.67099612376347495</v>
      </c>
      <c r="AD81" s="74">
        <v>0.67646131876790783</v>
      </c>
      <c r="AE81" s="74">
        <v>0.6724788803818943</v>
      </c>
      <c r="AF81" s="74">
        <v>0.70152647712687555</v>
      </c>
      <c r="AG81" s="74">
        <v>0.7008246128624156</v>
      </c>
      <c r="AH81" s="74">
        <v>0.71692218844393973</v>
      </c>
      <c r="AI81" s="74">
        <v>0.73784103823075209</v>
      </c>
      <c r="AJ81" s="74">
        <v>0.77119267969428784</v>
      </c>
      <c r="AK81" s="74">
        <v>0.76394879850321185</v>
      </c>
      <c r="AL81" s="74">
        <v>0.83976657560140022</v>
      </c>
      <c r="AM81" s="74">
        <v>0.85066489553950564</v>
      </c>
      <c r="AN81" s="74">
        <v>0.86579152713456975</v>
      </c>
      <c r="AO81" s="74">
        <v>0.89126572264071924</v>
      </c>
      <c r="AP81" s="74">
        <v>0.91384735622320357</v>
      </c>
      <c r="AQ81" s="74">
        <v>0.87951370229156356</v>
      </c>
      <c r="AR81" s="74">
        <v>0.82991862711180342</v>
      </c>
      <c r="AS81" s="74">
        <v>0.84279521089973553</v>
      </c>
      <c r="AT81" s="74">
        <v>0.86390728752909407</v>
      </c>
      <c r="AU81" s="74">
        <v>0.90319308347757943</v>
      </c>
      <c r="AV81" s="74">
        <v>0.93096787676159909</v>
      </c>
      <c r="AW81" s="74">
        <v>0.89076965153321186</v>
      </c>
      <c r="AX81" s="74">
        <v>0.70777487188291932</v>
      </c>
      <c r="AY81" s="74">
        <v>0.68154424265803615</v>
      </c>
      <c r="AZ81" s="74">
        <v>0.70770019744821089</v>
      </c>
      <c r="BA81" s="74">
        <v>0.70747518887565874</v>
      </c>
      <c r="BB81" s="74">
        <v>0.72897885251123373</v>
      </c>
      <c r="BC81" s="75">
        <v>0.73747640227382238</v>
      </c>
    </row>
    <row r="82" spans="1:55" ht="14.65" thickBot="1" x14ac:dyDescent="0.5">
      <c r="A82" s="77" t="s">
        <v>8</v>
      </c>
      <c r="B82" s="74">
        <v>0.73676216558582253</v>
      </c>
      <c r="C82" s="74">
        <v>0.75290585532703902</v>
      </c>
      <c r="D82" s="74">
        <v>0.77160748923992106</v>
      </c>
      <c r="E82" s="74">
        <v>0.79467866241601692</v>
      </c>
      <c r="F82" s="74">
        <v>0.81853237803055745</v>
      </c>
      <c r="G82" s="74">
        <v>0.84042507783577181</v>
      </c>
      <c r="H82" s="74">
        <v>0.7418403326696924</v>
      </c>
      <c r="I82" s="74">
        <v>0.75639360127884314</v>
      </c>
      <c r="J82" s="74">
        <v>0.77771863826623178</v>
      </c>
      <c r="K82" s="74">
        <v>0.80332937429878448</v>
      </c>
      <c r="L82" s="74">
        <v>0.82711951696234687</v>
      </c>
      <c r="M82" s="74">
        <v>0.84739052156913086</v>
      </c>
      <c r="N82" s="74">
        <v>0.81702714531574672</v>
      </c>
      <c r="O82" s="74">
        <v>0.83333398799160019</v>
      </c>
      <c r="P82" s="74">
        <v>0.85777695692412359</v>
      </c>
      <c r="Q82" s="74">
        <v>0.87729304853219992</v>
      </c>
      <c r="R82" s="74">
        <v>0.92171230107967506</v>
      </c>
      <c r="S82" s="74">
        <v>0.96839032307896344</v>
      </c>
      <c r="T82" s="74">
        <v>0.83077241695735071</v>
      </c>
      <c r="U82" s="74">
        <v>0.8547299045475365</v>
      </c>
      <c r="V82" s="74">
        <v>0.87602634387324707</v>
      </c>
      <c r="W82" s="74">
        <v>0.89219192775994516</v>
      </c>
      <c r="X82" s="74">
        <v>0.93622006076202235</v>
      </c>
      <c r="Y82" s="74">
        <v>1</v>
      </c>
      <c r="Z82" s="74">
        <v>0.65260390698486936</v>
      </c>
      <c r="AA82" s="74">
        <v>0.63977545369604161</v>
      </c>
      <c r="AB82" s="74">
        <v>0.65452241562895375</v>
      </c>
      <c r="AC82" s="74">
        <v>0.68236524570489143</v>
      </c>
      <c r="AD82" s="74">
        <v>0.68983042654984483</v>
      </c>
      <c r="AE82" s="74">
        <v>0.69925640057091565</v>
      </c>
      <c r="AF82" s="74">
        <v>0.69359699852630774</v>
      </c>
      <c r="AG82" s="74">
        <v>0.70054548148124074</v>
      </c>
      <c r="AH82" s="74">
        <v>0.71792120349540178</v>
      </c>
      <c r="AI82" s="74">
        <v>0.740470797663628</v>
      </c>
      <c r="AJ82" s="74">
        <v>0.77699980105497446</v>
      </c>
      <c r="AK82" s="74">
        <v>0.79008708995188648</v>
      </c>
      <c r="AL82" s="74">
        <v>0.81125433900230737</v>
      </c>
      <c r="AM82" s="74">
        <v>0.82158049086207641</v>
      </c>
      <c r="AN82" s="74">
        <v>0.84451481143167417</v>
      </c>
      <c r="AO82" s="74">
        <v>0.86872457170872941</v>
      </c>
      <c r="AP82" s="74">
        <v>0.89395177831490424</v>
      </c>
      <c r="AQ82" s="74">
        <v>0.9205310283868483</v>
      </c>
      <c r="AR82" s="74">
        <v>0.80588828386063971</v>
      </c>
      <c r="AS82" s="74">
        <v>0.82075562724753859</v>
      </c>
      <c r="AT82" s="74">
        <v>0.84342985278057658</v>
      </c>
      <c r="AU82" s="74">
        <v>0.87871001534221005</v>
      </c>
      <c r="AV82" s="74">
        <v>0.90695364509600296</v>
      </c>
      <c r="AW82" s="74">
        <v>0.93545009012282831</v>
      </c>
      <c r="AX82" s="74">
        <v>0.69867258108418717</v>
      </c>
      <c r="AY82" s="74">
        <v>0.67149351389417389</v>
      </c>
      <c r="AZ82" s="74">
        <v>0.6914571971164416</v>
      </c>
      <c r="BA82" s="74">
        <v>0.70115519909872237</v>
      </c>
      <c r="BB82" s="74">
        <v>0.72797062682730318</v>
      </c>
      <c r="BC82" s="75">
        <v>0.76057376930883791</v>
      </c>
    </row>
    <row r="83" spans="1:55" ht="14.65" thickBot="1" x14ac:dyDescent="0.5">
      <c r="A83" s="77" t="s">
        <v>3</v>
      </c>
      <c r="B83" s="74">
        <v>0.71441712485660436</v>
      </c>
      <c r="C83" s="74">
        <v>0.70579693023802181</v>
      </c>
      <c r="D83" s="74">
        <v>0.71341775090510684</v>
      </c>
      <c r="E83" s="74">
        <v>0.71035957292988683</v>
      </c>
      <c r="F83" s="74">
        <v>0.68726456009339398</v>
      </c>
      <c r="G83" s="74">
        <v>0.69725855057329544</v>
      </c>
      <c r="H83" s="74">
        <v>0.73422669537382546</v>
      </c>
      <c r="I83" s="74">
        <v>0.72603037691538408</v>
      </c>
      <c r="J83" s="74">
        <v>0.73178178614449252</v>
      </c>
      <c r="K83" s="74">
        <v>0.72793915742140847</v>
      </c>
      <c r="L83" s="74">
        <v>0.70967580170445055</v>
      </c>
      <c r="M83" s="74">
        <v>0.71377025854434717</v>
      </c>
      <c r="N83" s="74">
        <v>0.69739050192802965</v>
      </c>
      <c r="O83" s="74">
        <v>0.69586701867132517</v>
      </c>
      <c r="P83" s="74">
        <v>0.69392590214453598</v>
      </c>
      <c r="Q83" s="74">
        <v>0.68323161463738413</v>
      </c>
      <c r="R83" s="74">
        <v>0.69934379218955633</v>
      </c>
      <c r="S83" s="74">
        <v>0.67521378641765151</v>
      </c>
      <c r="T83" s="74">
        <v>0.66211230382088537</v>
      </c>
      <c r="U83" s="74">
        <v>0.66957045789400693</v>
      </c>
      <c r="V83" s="74">
        <v>0.66099196214368972</v>
      </c>
      <c r="W83" s="74">
        <v>0.63503009446387149</v>
      </c>
      <c r="X83" s="74">
        <v>0.66218880948601566</v>
      </c>
      <c r="Y83" s="74">
        <v>0.65260390698486936</v>
      </c>
      <c r="Z83" s="74">
        <v>1</v>
      </c>
      <c r="AA83" s="74">
        <v>0.96835727562940488</v>
      </c>
      <c r="AB83" s="74">
        <v>0.94075785420203273</v>
      </c>
      <c r="AC83" s="74">
        <v>0.921043515544686</v>
      </c>
      <c r="AD83" s="74">
        <v>0.8935861866023207</v>
      </c>
      <c r="AE83" s="74">
        <v>0.86591595327996718</v>
      </c>
      <c r="AF83" s="74">
        <v>0.96925938579141258</v>
      </c>
      <c r="AG83" s="74">
        <v>0.95630253960364997</v>
      </c>
      <c r="AH83" s="74">
        <v>0.93180027487590755</v>
      </c>
      <c r="AI83" s="74">
        <v>0.91436078916500918</v>
      </c>
      <c r="AJ83" s="74">
        <v>0.90527985599131411</v>
      </c>
      <c r="AK83" s="74">
        <v>0.88091827289230618</v>
      </c>
      <c r="AL83" s="74">
        <v>0.86303961362248838</v>
      </c>
      <c r="AM83" s="74">
        <v>0.85139699889951514</v>
      </c>
      <c r="AN83" s="74">
        <v>0.84583454284198989</v>
      </c>
      <c r="AO83" s="74">
        <v>0.83308513488468294</v>
      </c>
      <c r="AP83" s="74">
        <v>0.81704562928604951</v>
      </c>
      <c r="AQ83" s="74">
        <v>0.80053751752668556</v>
      </c>
      <c r="AR83" s="74">
        <v>0.85409811964362903</v>
      </c>
      <c r="AS83" s="74">
        <v>0.84663373433954214</v>
      </c>
      <c r="AT83" s="74">
        <v>0.83487578318706979</v>
      </c>
      <c r="AU83" s="74">
        <v>0.82361196379022261</v>
      </c>
      <c r="AV83" s="74">
        <v>0.81198733362685471</v>
      </c>
      <c r="AW83" s="74">
        <v>0.799203905115205</v>
      </c>
      <c r="AX83" s="74">
        <v>0.7609700479012711</v>
      </c>
      <c r="AY83" s="74">
        <v>0.75671085490919077</v>
      </c>
      <c r="AZ83" s="74">
        <v>0.75886087139874048</v>
      </c>
      <c r="BA83" s="74">
        <v>0.74620111060618988</v>
      </c>
      <c r="BB83" s="74">
        <v>0.75019858548152885</v>
      </c>
      <c r="BC83" s="75">
        <v>0.75147195023899949</v>
      </c>
    </row>
    <row r="84" spans="1:55" ht="14.65" thickBot="1" x14ac:dyDescent="0.5">
      <c r="A84" s="77" t="s">
        <v>4</v>
      </c>
      <c r="B84" s="74">
        <v>0.67380588678969633</v>
      </c>
      <c r="C84" s="74">
        <v>0.67693145969339363</v>
      </c>
      <c r="D84" s="74">
        <v>0.68328488831780476</v>
      </c>
      <c r="E84" s="74">
        <v>0.68770715285018735</v>
      </c>
      <c r="F84" s="74">
        <v>0.67060701698440517</v>
      </c>
      <c r="G84" s="74">
        <v>0.68128884568466164</v>
      </c>
      <c r="H84" s="74">
        <v>0.69506560006308427</v>
      </c>
      <c r="I84" s="74">
        <v>0.69661633327677663</v>
      </c>
      <c r="J84" s="74">
        <v>0.70262697371914151</v>
      </c>
      <c r="K84" s="74">
        <v>0.70691281631814751</v>
      </c>
      <c r="L84" s="74">
        <v>0.69434716037979682</v>
      </c>
      <c r="M84" s="74">
        <v>0.69891362349125741</v>
      </c>
      <c r="N84" s="74">
        <v>0.67283176128914401</v>
      </c>
      <c r="O84" s="74">
        <v>0.67674340673524946</v>
      </c>
      <c r="P84" s="74">
        <v>0.67168770058349869</v>
      </c>
      <c r="Q84" s="74">
        <v>0.6648296435246499</v>
      </c>
      <c r="R84" s="74">
        <v>0.68000173959326127</v>
      </c>
      <c r="S84" s="74">
        <v>0.66478116388606656</v>
      </c>
      <c r="T84" s="74">
        <v>0.63491146597913983</v>
      </c>
      <c r="U84" s="74">
        <v>0.6476329463091407</v>
      </c>
      <c r="V84" s="74">
        <v>0.63261552893928974</v>
      </c>
      <c r="W84" s="74">
        <v>0.6115980162403033</v>
      </c>
      <c r="X84" s="74">
        <v>0.63910175903718525</v>
      </c>
      <c r="Y84" s="74">
        <v>0.63977545369604161</v>
      </c>
      <c r="Z84" s="74">
        <v>0.96835727562940488</v>
      </c>
      <c r="AA84" s="74">
        <v>1</v>
      </c>
      <c r="AB84" s="74">
        <v>0.97101811072253652</v>
      </c>
      <c r="AC84" s="74">
        <v>0.95055312129156322</v>
      </c>
      <c r="AD84" s="74">
        <v>0.90982541763605307</v>
      </c>
      <c r="AE84" s="74">
        <v>0.88198661764549258</v>
      </c>
      <c r="AF84" s="74">
        <v>0.92913406858914682</v>
      </c>
      <c r="AG84" s="74">
        <v>0.96809915800545887</v>
      </c>
      <c r="AH84" s="74">
        <v>0.94433846517161768</v>
      </c>
      <c r="AI84" s="74">
        <v>0.92471172084086939</v>
      </c>
      <c r="AJ84" s="74">
        <v>0.90635664197318033</v>
      </c>
      <c r="AK84" s="74">
        <v>0.88149279876542252</v>
      </c>
      <c r="AL84" s="74">
        <v>0.82769240858454873</v>
      </c>
      <c r="AM84" s="74">
        <v>0.84241132085120918</v>
      </c>
      <c r="AN84" s="74">
        <v>0.83459556722008033</v>
      </c>
      <c r="AO84" s="74">
        <v>0.82606868931140398</v>
      </c>
      <c r="AP84" s="74">
        <v>0.80784528019911384</v>
      </c>
      <c r="AQ84" s="74">
        <v>0.7950989964943066</v>
      </c>
      <c r="AR84" s="74">
        <v>0.81505649738633956</v>
      </c>
      <c r="AS84" s="74">
        <v>0.8317186668833072</v>
      </c>
      <c r="AT84" s="74">
        <v>0.81806361616532319</v>
      </c>
      <c r="AU84" s="74">
        <v>0.81105735606739526</v>
      </c>
      <c r="AV84" s="74">
        <v>0.79853139716816135</v>
      </c>
      <c r="AW84" s="74">
        <v>0.78930699528900539</v>
      </c>
      <c r="AX84" s="74">
        <v>0.7214208228715161</v>
      </c>
      <c r="AY84" s="74">
        <v>0.75756504984628059</v>
      </c>
      <c r="AZ84" s="74">
        <v>0.75414427604943379</v>
      </c>
      <c r="BA84" s="74">
        <v>0.73963112374266871</v>
      </c>
      <c r="BB84" s="74">
        <v>0.74612328575805709</v>
      </c>
      <c r="BC84" s="75">
        <v>0.74134022576606606</v>
      </c>
    </row>
    <row r="85" spans="1:55" ht="14.65" thickBot="1" x14ac:dyDescent="0.5">
      <c r="A85" s="77" t="s">
        <v>5</v>
      </c>
      <c r="B85" s="74">
        <v>0.66041808035439309</v>
      </c>
      <c r="C85" s="74">
        <v>0.66706999431077363</v>
      </c>
      <c r="D85" s="74">
        <v>0.68104709271147668</v>
      </c>
      <c r="E85" s="74">
        <v>0.68833999677312852</v>
      </c>
      <c r="F85" s="74">
        <v>0.66802993654037657</v>
      </c>
      <c r="G85" s="74">
        <v>0.67727295656419684</v>
      </c>
      <c r="H85" s="74">
        <v>0.67730535609564457</v>
      </c>
      <c r="I85" s="74">
        <v>0.68252100676915617</v>
      </c>
      <c r="J85" s="74">
        <v>0.69459337258153153</v>
      </c>
      <c r="K85" s="74">
        <v>0.7010550413974358</v>
      </c>
      <c r="L85" s="74">
        <v>0.68578587941381863</v>
      </c>
      <c r="M85" s="74">
        <v>0.6904798378268614</v>
      </c>
      <c r="N85" s="74">
        <v>0.67106770299358454</v>
      </c>
      <c r="O85" s="74">
        <v>0.67624659781544905</v>
      </c>
      <c r="P85" s="74">
        <v>0.67776095429127248</v>
      </c>
      <c r="Q85" s="74">
        <v>0.67221635973850757</v>
      </c>
      <c r="R85" s="74">
        <v>0.6835224277378843</v>
      </c>
      <c r="S85" s="74">
        <v>0.67477915651937892</v>
      </c>
      <c r="T85" s="74">
        <v>0.64022275545504914</v>
      </c>
      <c r="U85" s="74">
        <v>0.65290550126632729</v>
      </c>
      <c r="V85" s="74">
        <v>0.64061888710185599</v>
      </c>
      <c r="W85" s="74">
        <v>0.62408713790067605</v>
      </c>
      <c r="X85" s="74">
        <v>0.64687723782169682</v>
      </c>
      <c r="Y85" s="74">
        <v>0.65452241562895375</v>
      </c>
      <c r="Z85" s="74">
        <v>0.94075785420203273</v>
      </c>
      <c r="AA85" s="74">
        <v>0.97101811072253652</v>
      </c>
      <c r="AB85" s="74">
        <v>1</v>
      </c>
      <c r="AC85" s="74">
        <v>0.97865971726597412</v>
      </c>
      <c r="AD85" s="74">
        <v>0.93856239856545687</v>
      </c>
      <c r="AE85" s="74">
        <v>0.91059551604051803</v>
      </c>
      <c r="AF85" s="74">
        <v>0.90974358883371687</v>
      </c>
      <c r="AG85" s="74">
        <v>0.94892338347917882</v>
      </c>
      <c r="AH85" s="74">
        <v>0.96669497051050612</v>
      </c>
      <c r="AI85" s="74">
        <v>0.95153013469150616</v>
      </c>
      <c r="AJ85" s="74">
        <v>0.9324325064855018</v>
      </c>
      <c r="AK85" s="74">
        <v>0.9078300896602447</v>
      </c>
      <c r="AL85" s="74">
        <v>0.81321218905132175</v>
      </c>
      <c r="AM85" s="74">
        <v>0.82932764999115782</v>
      </c>
      <c r="AN85" s="74">
        <v>0.84509176994900848</v>
      </c>
      <c r="AO85" s="74">
        <v>0.8379191965758882</v>
      </c>
      <c r="AP85" s="74">
        <v>0.81696863783585594</v>
      </c>
      <c r="AQ85" s="74">
        <v>0.80614713436397445</v>
      </c>
      <c r="AR85" s="74">
        <v>0.8030669416474262</v>
      </c>
      <c r="AS85" s="74">
        <v>0.82130020596836195</v>
      </c>
      <c r="AT85" s="74">
        <v>0.82578842482621306</v>
      </c>
      <c r="AU85" s="74">
        <v>0.82238798130544533</v>
      </c>
      <c r="AV85" s="74">
        <v>0.80675291227869461</v>
      </c>
      <c r="AW85" s="74">
        <v>0.79988938566063461</v>
      </c>
      <c r="AX85" s="74">
        <v>0.70195849607955541</v>
      </c>
      <c r="AY85" s="74">
        <v>0.73713467138367517</v>
      </c>
      <c r="AZ85" s="74">
        <v>0.75354488776698814</v>
      </c>
      <c r="BA85" s="74">
        <v>0.7428630064720676</v>
      </c>
      <c r="BB85" s="74">
        <v>0.75111954461892749</v>
      </c>
      <c r="BC85" s="75">
        <v>0.74995077449004333</v>
      </c>
    </row>
    <row r="86" spans="1:55" ht="14.65" thickBot="1" x14ac:dyDescent="0.5">
      <c r="A86" s="77" t="s">
        <v>6</v>
      </c>
      <c r="B86" s="74">
        <v>0.66481771120052813</v>
      </c>
      <c r="C86" s="74">
        <v>0.67373915280229457</v>
      </c>
      <c r="D86" s="74">
        <v>0.68894512078131953</v>
      </c>
      <c r="E86" s="74">
        <v>0.70118752001737894</v>
      </c>
      <c r="F86" s="74">
        <v>0.68243925964558771</v>
      </c>
      <c r="G86" s="74">
        <v>0.69142886419062266</v>
      </c>
      <c r="H86" s="74">
        <v>0.68144844763304757</v>
      </c>
      <c r="I86" s="74">
        <v>0.68751997226639328</v>
      </c>
      <c r="J86" s="74">
        <v>0.70128570607298257</v>
      </c>
      <c r="K86" s="74">
        <v>0.71493006320087593</v>
      </c>
      <c r="L86" s="74">
        <v>0.69993278320839092</v>
      </c>
      <c r="M86" s="74">
        <v>0.70528473369985689</v>
      </c>
      <c r="N86" s="74">
        <v>0.67801627541009057</v>
      </c>
      <c r="O86" s="74">
        <v>0.68525725872129517</v>
      </c>
      <c r="P86" s="74">
        <v>0.69391976817804901</v>
      </c>
      <c r="Q86" s="74">
        <v>0.69692209691381279</v>
      </c>
      <c r="R86" s="74">
        <v>0.70398413519589476</v>
      </c>
      <c r="S86" s="74">
        <v>0.69871418012380493</v>
      </c>
      <c r="T86" s="74">
        <v>0.6566699106840731</v>
      </c>
      <c r="U86" s="74">
        <v>0.66901763635468625</v>
      </c>
      <c r="V86" s="74">
        <v>0.6644549883165688</v>
      </c>
      <c r="W86" s="74">
        <v>0.65541784965634098</v>
      </c>
      <c r="X86" s="74">
        <v>0.67099612376347495</v>
      </c>
      <c r="Y86" s="74">
        <v>0.68236524570489143</v>
      </c>
      <c r="Z86" s="74">
        <v>0.921043515544686</v>
      </c>
      <c r="AA86" s="74">
        <v>0.95055312129156322</v>
      </c>
      <c r="AB86" s="74">
        <v>0.97865971726597412</v>
      </c>
      <c r="AC86" s="74">
        <v>1</v>
      </c>
      <c r="AD86" s="74">
        <v>0.96842427167375678</v>
      </c>
      <c r="AE86" s="74">
        <v>0.93782857334773861</v>
      </c>
      <c r="AF86" s="74">
        <v>0.89128222088251707</v>
      </c>
      <c r="AG86" s="74">
        <v>0.92990318208964828</v>
      </c>
      <c r="AH86" s="74">
        <v>0.94956313987879137</v>
      </c>
      <c r="AI86" s="74">
        <v>0.96739273219578348</v>
      </c>
      <c r="AJ86" s="74">
        <v>0.95369007049201238</v>
      </c>
      <c r="AK86" s="74">
        <v>0.92846640699249083</v>
      </c>
      <c r="AL86" s="74">
        <v>0.81156404749973432</v>
      </c>
      <c r="AM86" s="74">
        <v>0.82911249754326211</v>
      </c>
      <c r="AN86" s="74">
        <v>0.84794755173935221</v>
      </c>
      <c r="AO86" s="74">
        <v>0.85929191074167588</v>
      </c>
      <c r="AP86" s="74">
        <v>0.83976673575787042</v>
      </c>
      <c r="AQ86" s="74">
        <v>0.82933909981058462</v>
      </c>
      <c r="AR86" s="74">
        <v>0.80314024857891142</v>
      </c>
      <c r="AS86" s="74">
        <v>0.82148061956456964</v>
      </c>
      <c r="AT86" s="74">
        <v>0.82994586015914062</v>
      </c>
      <c r="AU86" s="74">
        <v>0.8440040520413129</v>
      </c>
      <c r="AV86" s="74">
        <v>0.8277442911381665</v>
      </c>
      <c r="AW86" s="74">
        <v>0.82200262159226667</v>
      </c>
      <c r="AX86" s="74">
        <v>0.69526451745235873</v>
      </c>
      <c r="AY86" s="74">
        <v>0.73256575141893199</v>
      </c>
      <c r="AZ86" s="74">
        <v>0.74825056254955014</v>
      </c>
      <c r="BA86" s="74">
        <v>0.75184537469703938</v>
      </c>
      <c r="BB86" s="74">
        <v>0.76443990440786713</v>
      </c>
      <c r="BC86" s="75">
        <v>0.76071931235665813</v>
      </c>
    </row>
    <row r="87" spans="1:55" ht="14.65" thickBot="1" x14ac:dyDescent="0.5">
      <c r="A87" s="77" t="s">
        <v>7</v>
      </c>
      <c r="B87" s="74">
        <v>0.65055155396853881</v>
      </c>
      <c r="C87" s="74">
        <v>0.65909366030897165</v>
      </c>
      <c r="D87" s="74">
        <v>0.67443999885810668</v>
      </c>
      <c r="E87" s="74">
        <v>0.68714146701227152</v>
      </c>
      <c r="F87" s="74">
        <v>0.67186478374628089</v>
      </c>
      <c r="G87" s="74">
        <v>0.68491961944938584</v>
      </c>
      <c r="H87" s="74">
        <v>0.66567462674750044</v>
      </c>
      <c r="I87" s="74">
        <v>0.67318606301137851</v>
      </c>
      <c r="J87" s="74">
        <v>0.686212378526457</v>
      </c>
      <c r="K87" s="74">
        <v>0.7017233817390548</v>
      </c>
      <c r="L87" s="74">
        <v>0.68910282500650344</v>
      </c>
      <c r="M87" s="74">
        <v>0.70058602273958759</v>
      </c>
      <c r="N87" s="74">
        <v>0.65980282960335424</v>
      </c>
      <c r="O87" s="74">
        <v>0.67033343695097569</v>
      </c>
      <c r="P87" s="74">
        <v>0.68859192387613422</v>
      </c>
      <c r="Q87" s="74">
        <v>0.6942505938164556</v>
      </c>
      <c r="R87" s="74">
        <v>0.70578565685910655</v>
      </c>
      <c r="S87" s="74">
        <v>0.70383918370413279</v>
      </c>
      <c r="T87" s="74">
        <v>0.63494843662945155</v>
      </c>
      <c r="U87" s="74">
        <v>0.65182683279810805</v>
      </c>
      <c r="V87" s="74">
        <v>0.65852005118955192</v>
      </c>
      <c r="W87" s="74">
        <v>0.65571717801836937</v>
      </c>
      <c r="X87" s="74">
        <v>0.67646131876790783</v>
      </c>
      <c r="Y87" s="74">
        <v>0.68983042654984483</v>
      </c>
      <c r="Z87" s="74">
        <v>0.8935861866023207</v>
      </c>
      <c r="AA87" s="74">
        <v>0.90982541763605307</v>
      </c>
      <c r="AB87" s="74">
        <v>0.93856239856545687</v>
      </c>
      <c r="AC87" s="74">
        <v>0.96842427167375678</v>
      </c>
      <c r="AD87" s="74">
        <v>1</v>
      </c>
      <c r="AE87" s="74">
        <v>0.98040585830273608</v>
      </c>
      <c r="AF87" s="74">
        <v>0.86110814097916044</v>
      </c>
      <c r="AG87" s="74">
        <v>0.89145728075261144</v>
      </c>
      <c r="AH87" s="74">
        <v>0.91270961317376165</v>
      </c>
      <c r="AI87" s="74">
        <v>0.93895169149557067</v>
      </c>
      <c r="AJ87" s="74">
        <v>0.96727682266944437</v>
      </c>
      <c r="AK87" s="74">
        <v>0.95222970517113503</v>
      </c>
      <c r="AL87" s="74">
        <v>0.79033206862877237</v>
      </c>
      <c r="AM87" s="74">
        <v>0.80483466257083303</v>
      </c>
      <c r="AN87" s="74">
        <v>0.82770581797373433</v>
      </c>
      <c r="AO87" s="74">
        <v>0.84294699795483763</v>
      </c>
      <c r="AP87" s="74">
        <v>0.84593648199453564</v>
      </c>
      <c r="AQ87" s="74">
        <v>0.84175668496036926</v>
      </c>
      <c r="AR87" s="74">
        <v>0.77835960798029269</v>
      </c>
      <c r="AS87" s="74">
        <v>0.79585532912338852</v>
      </c>
      <c r="AT87" s="74">
        <v>0.80831460325992566</v>
      </c>
      <c r="AU87" s="74">
        <v>0.82886433112535007</v>
      </c>
      <c r="AV87" s="74">
        <v>0.83001915695693995</v>
      </c>
      <c r="AW87" s="74">
        <v>0.83076945082466491</v>
      </c>
      <c r="AX87" s="74">
        <v>0.67851993053621951</v>
      </c>
      <c r="AY87" s="74">
        <v>0.71645001831625055</v>
      </c>
      <c r="AZ87" s="74">
        <v>0.73118537589691723</v>
      </c>
      <c r="BA87" s="74">
        <v>0.73642941192366973</v>
      </c>
      <c r="BB87" s="74">
        <v>0.76458374333890355</v>
      </c>
      <c r="BC87" s="75">
        <v>0.76451675253461715</v>
      </c>
    </row>
    <row r="88" spans="1:55" ht="14.65" thickBot="1" x14ac:dyDescent="0.5">
      <c r="A88" s="77" t="s">
        <v>8</v>
      </c>
      <c r="B88" s="74">
        <v>0.63026144976078713</v>
      </c>
      <c r="C88" s="74">
        <v>0.63689993010630097</v>
      </c>
      <c r="D88" s="74">
        <v>0.6561741657975958</v>
      </c>
      <c r="E88" s="74">
        <v>0.67615651973722546</v>
      </c>
      <c r="F88" s="74">
        <v>0.66602449025783517</v>
      </c>
      <c r="G88" s="74">
        <v>0.68541191527998546</v>
      </c>
      <c r="H88" s="74">
        <v>0.64452933492987041</v>
      </c>
      <c r="I88" s="74">
        <v>0.65188532718186309</v>
      </c>
      <c r="J88" s="74">
        <v>0.6671673555309563</v>
      </c>
      <c r="K88" s="74">
        <v>0.69115055620979537</v>
      </c>
      <c r="L88" s="74">
        <v>0.68277830873890877</v>
      </c>
      <c r="M88" s="74">
        <v>0.70253617086881726</v>
      </c>
      <c r="N88" s="74">
        <v>0.62725366958414741</v>
      </c>
      <c r="O88" s="74">
        <v>0.6397548991421832</v>
      </c>
      <c r="P88" s="74">
        <v>0.66435301356218635</v>
      </c>
      <c r="Q88" s="74">
        <v>0.68098563528609701</v>
      </c>
      <c r="R88" s="74">
        <v>0.69712577224497696</v>
      </c>
      <c r="S88" s="74">
        <v>0.70509292111154964</v>
      </c>
      <c r="T88" s="74">
        <v>0.60711319027282795</v>
      </c>
      <c r="U88" s="74">
        <v>0.62780334216756639</v>
      </c>
      <c r="V88" s="74">
        <v>0.64001718919873296</v>
      </c>
      <c r="W88" s="74">
        <v>0.64808815973397849</v>
      </c>
      <c r="X88" s="74">
        <v>0.6724788803818943</v>
      </c>
      <c r="Y88" s="74">
        <v>0.69925640057091565</v>
      </c>
      <c r="Z88" s="74">
        <v>0.86591595327996718</v>
      </c>
      <c r="AA88" s="74">
        <v>0.88198661764549258</v>
      </c>
      <c r="AB88" s="74">
        <v>0.91059551604051803</v>
      </c>
      <c r="AC88" s="74">
        <v>0.93782857334773861</v>
      </c>
      <c r="AD88" s="74">
        <v>0.98040585830273608</v>
      </c>
      <c r="AE88" s="74">
        <v>1</v>
      </c>
      <c r="AF88" s="74">
        <v>0.83815629872056896</v>
      </c>
      <c r="AG88" s="74">
        <v>0.86841449373321455</v>
      </c>
      <c r="AH88" s="74">
        <v>0.88877607569257022</v>
      </c>
      <c r="AI88" s="74">
        <v>0.91549428235306696</v>
      </c>
      <c r="AJ88" s="74">
        <v>0.95407184069766326</v>
      </c>
      <c r="AK88" s="74">
        <v>0.96694905290094169</v>
      </c>
      <c r="AL88" s="74">
        <v>0.7610494879017391</v>
      </c>
      <c r="AM88" s="74">
        <v>0.77546208717308607</v>
      </c>
      <c r="AN88" s="74">
        <v>0.80229813084139301</v>
      </c>
      <c r="AO88" s="74">
        <v>0.82394284247633831</v>
      </c>
      <c r="AP88" s="74">
        <v>0.83427060938148045</v>
      </c>
      <c r="AQ88" s="74">
        <v>0.84840365396020334</v>
      </c>
      <c r="AR88" s="74">
        <v>0.75283553911208279</v>
      </c>
      <c r="AS88" s="74">
        <v>0.77150699211362805</v>
      </c>
      <c r="AT88" s="74">
        <v>0.78638890614789037</v>
      </c>
      <c r="AU88" s="74">
        <v>0.8138540419025676</v>
      </c>
      <c r="AV88" s="74">
        <v>0.82167511501484802</v>
      </c>
      <c r="AW88" s="74">
        <v>0.83970196745530179</v>
      </c>
      <c r="AX88" s="74">
        <v>0.6590631505164668</v>
      </c>
      <c r="AY88" s="74">
        <v>0.69557313322416192</v>
      </c>
      <c r="AZ88" s="74">
        <v>0.70862214497969356</v>
      </c>
      <c r="BA88" s="74">
        <v>0.71680651101584547</v>
      </c>
      <c r="BB88" s="74">
        <v>0.75411310125439046</v>
      </c>
      <c r="BC88" s="75">
        <v>0.76377059275651082</v>
      </c>
    </row>
    <row r="89" spans="1:55" ht="14.65" thickBot="1" x14ac:dyDescent="0.5">
      <c r="A89" s="77" t="s">
        <v>3</v>
      </c>
      <c r="B89" s="74">
        <v>0.78230952026769129</v>
      </c>
      <c r="C89" s="74">
        <v>0.77149425373163094</v>
      </c>
      <c r="D89" s="74">
        <v>0.78128629649679826</v>
      </c>
      <c r="E89" s="74">
        <v>0.77545396145600498</v>
      </c>
      <c r="F89" s="74">
        <v>0.74721802308336771</v>
      </c>
      <c r="G89" s="74">
        <v>0.74838446554936167</v>
      </c>
      <c r="H89" s="74">
        <v>0.80599396063372164</v>
      </c>
      <c r="I89" s="74">
        <v>0.79440577482828134</v>
      </c>
      <c r="J89" s="74">
        <v>0.79923086697417833</v>
      </c>
      <c r="K89" s="74">
        <v>0.78942327564361114</v>
      </c>
      <c r="L89" s="74">
        <v>0.76787318253865355</v>
      </c>
      <c r="M89" s="74">
        <v>0.76141154953174872</v>
      </c>
      <c r="N89" s="74">
        <v>0.75869241540119325</v>
      </c>
      <c r="O89" s="74">
        <v>0.75041803741022828</v>
      </c>
      <c r="P89" s="74">
        <v>0.74637441768442225</v>
      </c>
      <c r="Q89" s="74">
        <v>0.72995059339979962</v>
      </c>
      <c r="R89" s="74">
        <v>0.73838307347051535</v>
      </c>
      <c r="S89" s="74">
        <v>0.71440329343415032</v>
      </c>
      <c r="T89" s="74">
        <v>0.73155378061839704</v>
      </c>
      <c r="U89" s="74">
        <v>0.73166755713646914</v>
      </c>
      <c r="V89" s="74">
        <v>0.72270625095118157</v>
      </c>
      <c r="W89" s="74">
        <v>0.68555897689763512</v>
      </c>
      <c r="X89" s="74">
        <v>0.70152647712687555</v>
      </c>
      <c r="Y89" s="74">
        <v>0.69359699852630774</v>
      </c>
      <c r="Z89" s="74">
        <v>0.96925938579141258</v>
      </c>
      <c r="AA89" s="74">
        <v>0.92913406858914682</v>
      </c>
      <c r="AB89" s="74">
        <v>0.90974358883371687</v>
      </c>
      <c r="AC89" s="74">
        <v>0.89128222088251707</v>
      </c>
      <c r="AD89" s="74">
        <v>0.86110814097916044</v>
      </c>
      <c r="AE89" s="74">
        <v>0.83815629872056896</v>
      </c>
      <c r="AF89" s="74">
        <v>1</v>
      </c>
      <c r="AG89" s="74">
        <v>0.97058604399450898</v>
      </c>
      <c r="AH89" s="74">
        <v>0.95108245482222376</v>
      </c>
      <c r="AI89" s="74">
        <v>0.93319385823544487</v>
      </c>
      <c r="AJ89" s="74">
        <v>0.91285855155557438</v>
      </c>
      <c r="AK89" s="74">
        <v>0.89144386766680783</v>
      </c>
      <c r="AL89" s="74">
        <v>0.90419749998447474</v>
      </c>
      <c r="AM89" s="74">
        <v>0.88638058506394646</v>
      </c>
      <c r="AN89" s="74">
        <v>0.8835937636005502</v>
      </c>
      <c r="AO89" s="74">
        <v>0.86785365763631772</v>
      </c>
      <c r="AP89" s="74">
        <v>0.84605384600041833</v>
      </c>
      <c r="AQ89" s="74">
        <v>0.82742430215394402</v>
      </c>
      <c r="AR89" s="74">
        <v>0.91834554625752041</v>
      </c>
      <c r="AS89" s="74">
        <v>0.90142245311431468</v>
      </c>
      <c r="AT89" s="74">
        <v>0.89148858039833911</v>
      </c>
      <c r="AU89" s="74">
        <v>0.87156391170133152</v>
      </c>
      <c r="AV89" s="74">
        <v>0.85067262766989771</v>
      </c>
      <c r="AW89" s="74">
        <v>0.83513676629210032</v>
      </c>
      <c r="AX89" s="74">
        <v>0.82162643990450779</v>
      </c>
      <c r="AY89" s="74">
        <v>0.79837531393851702</v>
      </c>
      <c r="AZ89" s="74">
        <v>0.80911021780303627</v>
      </c>
      <c r="BA89" s="74">
        <v>0.79555941611839454</v>
      </c>
      <c r="BB89" s="74">
        <v>0.78849494627914407</v>
      </c>
      <c r="BC89" s="75">
        <v>0.79075864455911138</v>
      </c>
    </row>
    <row r="90" spans="1:55" ht="14.65" thickBot="1" x14ac:dyDescent="0.5">
      <c r="A90" s="77" t="s">
        <v>4</v>
      </c>
      <c r="B90" s="74">
        <v>0.76141238907544473</v>
      </c>
      <c r="C90" s="74">
        <v>0.7695226239188836</v>
      </c>
      <c r="D90" s="74">
        <v>0.77896052096677648</v>
      </c>
      <c r="E90" s="74">
        <v>0.77833988453189284</v>
      </c>
      <c r="F90" s="74">
        <v>0.7547091261601252</v>
      </c>
      <c r="G90" s="74">
        <v>0.7566557867549415</v>
      </c>
      <c r="H90" s="74">
        <v>0.78793126102802868</v>
      </c>
      <c r="I90" s="74">
        <v>0.79309205619813128</v>
      </c>
      <c r="J90" s="74">
        <v>0.79904568204204196</v>
      </c>
      <c r="K90" s="74">
        <v>0.79427083133164966</v>
      </c>
      <c r="L90" s="74">
        <v>0.77623477406032637</v>
      </c>
      <c r="M90" s="74">
        <v>0.77079383529875545</v>
      </c>
      <c r="N90" s="74">
        <v>0.7466174691588483</v>
      </c>
      <c r="O90" s="74">
        <v>0.75701494238113298</v>
      </c>
      <c r="P90" s="74">
        <v>0.75085799270116227</v>
      </c>
      <c r="Q90" s="74">
        <v>0.7350321142145172</v>
      </c>
      <c r="R90" s="74">
        <v>0.74183703109563515</v>
      </c>
      <c r="S90" s="74">
        <v>0.72528139085665322</v>
      </c>
      <c r="T90" s="74">
        <v>0.71847450848536865</v>
      </c>
      <c r="U90" s="74">
        <v>0.73783688395867897</v>
      </c>
      <c r="V90" s="74">
        <v>0.72061278933413309</v>
      </c>
      <c r="W90" s="74">
        <v>0.68285523517122904</v>
      </c>
      <c r="X90" s="74">
        <v>0.7008246128624156</v>
      </c>
      <c r="Y90" s="74">
        <v>0.70054548148124074</v>
      </c>
      <c r="Z90" s="74">
        <v>0.95630253960364997</v>
      </c>
      <c r="AA90" s="74">
        <v>0.96809915800545887</v>
      </c>
      <c r="AB90" s="74">
        <v>0.94892338347917882</v>
      </c>
      <c r="AC90" s="74">
        <v>0.92990318208964828</v>
      </c>
      <c r="AD90" s="74">
        <v>0.89145728075261144</v>
      </c>
      <c r="AE90" s="74">
        <v>0.86841449373321455</v>
      </c>
      <c r="AF90" s="74">
        <v>0.97058604399450898</v>
      </c>
      <c r="AG90" s="74">
        <v>1</v>
      </c>
      <c r="AH90" s="74">
        <v>0.9803628838691183</v>
      </c>
      <c r="AI90" s="74">
        <v>0.9604811043159448</v>
      </c>
      <c r="AJ90" s="74">
        <v>0.93231147026554007</v>
      </c>
      <c r="AK90" s="74">
        <v>0.90990736149168872</v>
      </c>
      <c r="AL90" s="74">
        <v>0.88725824364965711</v>
      </c>
      <c r="AM90" s="74">
        <v>0.90032108296876368</v>
      </c>
      <c r="AN90" s="74">
        <v>0.89659130337981574</v>
      </c>
      <c r="AO90" s="74">
        <v>0.88293690531975955</v>
      </c>
      <c r="AP90" s="74">
        <v>0.85959839932200544</v>
      </c>
      <c r="AQ90" s="74">
        <v>0.84412614993577029</v>
      </c>
      <c r="AR90" s="74">
        <v>0.89632320398796916</v>
      </c>
      <c r="AS90" s="74">
        <v>0.91339282980863645</v>
      </c>
      <c r="AT90" s="74">
        <v>0.90103237771488232</v>
      </c>
      <c r="AU90" s="74">
        <v>0.88218208821591715</v>
      </c>
      <c r="AV90" s="74">
        <v>0.86036218336394066</v>
      </c>
      <c r="AW90" s="74">
        <v>0.84746590540531019</v>
      </c>
      <c r="AX90" s="74">
        <v>0.79574495251574284</v>
      </c>
      <c r="AY90" s="74">
        <v>0.82219893879025141</v>
      </c>
      <c r="AZ90" s="74">
        <v>0.82959938522839705</v>
      </c>
      <c r="BA90" s="74">
        <v>0.81195675739119799</v>
      </c>
      <c r="BB90" s="74">
        <v>0.80413970475020502</v>
      </c>
      <c r="BC90" s="75">
        <v>0.79961871429156728</v>
      </c>
    </row>
    <row r="91" spans="1:55" ht="14.65" thickBot="1" x14ac:dyDescent="0.5">
      <c r="A91" s="77" t="s">
        <v>5</v>
      </c>
      <c r="B91" s="74">
        <v>0.75484574599680132</v>
      </c>
      <c r="C91" s="74">
        <v>0.76617389608843356</v>
      </c>
      <c r="D91" s="74">
        <v>0.78413578185921051</v>
      </c>
      <c r="E91" s="74">
        <v>0.78301653094632628</v>
      </c>
      <c r="F91" s="74">
        <v>0.75523595762221907</v>
      </c>
      <c r="G91" s="74">
        <v>0.7539144070773891</v>
      </c>
      <c r="H91" s="74">
        <v>0.77875938270539558</v>
      </c>
      <c r="I91" s="74">
        <v>0.78668845117967812</v>
      </c>
      <c r="J91" s="74">
        <v>0.80020859791336107</v>
      </c>
      <c r="K91" s="74">
        <v>0.79464274500089116</v>
      </c>
      <c r="L91" s="74">
        <v>0.77308098241107293</v>
      </c>
      <c r="M91" s="74">
        <v>0.76588358840247317</v>
      </c>
      <c r="N91" s="74">
        <v>0.75183691900436522</v>
      </c>
      <c r="O91" s="74">
        <v>0.76463108174360528</v>
      </c>
      <c r="P91" s="74">
        <v>0.76935208389773357</v>
      </c>
      <c r="Q91" s="74">
        <v>0.75147203160542064</v>
      </c>
      <c r="R91" s="74">
        <v>0.7542249931636692</v>
      </c>
      <c r="S91" s="74">
        <v>0.74017224145727445</v>
      </c>
      <c r="T91" s="74">
        <v>0.7291027576843192</v>
      </c>
      <c r="U91" s="74">
        <v>0.74948652935840032</v>
      </c>
      <c r="V91" s="74">
        <v>0.74126444284471393</v>
      </c>
      <c r="W91" s="74">
        <v>0.70357907488563087</v>
      </c>
      <c r="X91" s="74">
        <v>0.71692218844393973</v>
      </c>
      <c r="Y91" s="74">
        <v>0.71792120349540178</v>
      </c>
      <c r="Z91" s="74">
        <v>0.93180027487590755</v>
      </c>
      <c r="AA91" s="74">
        <v>0.94433846517161768</v>
      </c>
      <c r="AB91" s="74">
        <v>0.96669497051050612</v>
      </c>
      <c r="AC91" s="74">
        <v>0.94956313987879137</v>
      </c>
      <c r="AD91" s="74">
        <v>0.91270961317376165</v>
      </c>
      <c r="AE91" s="74">
        <v>0.88877607569257022</v>
      </c>
      <c r="AF91" s="74">
        <v>0.95108245482222376</v>
      </c>
      <c r="AG91" s="74">
        <v>0.9803628838691183</v>
      </c>
      <c r="AH91" s="74">
        <v>1</v>
      </c>
      <c r="AI91" s="74">
        <v>0.9840065136136551</v>
      </c>
      <c r="AJ91" s="74">
        <v>0.95389354131047677</v>
      </c>
      <c r="AK91" s="74">
        <v>0.93090104276171604</v>
      </c>
      <c r="AL91" s="74">
        <v>0.87915008599902256</v>
      </c>
      <c r="AM91" s="74">
        <v>0.89460176339912956</v>
      </c>
      <c r="AN91" s="74">
        <v>0.91142135117731182</v>
      </c>
      <c r="AO91" s="74">
        <v>0.89732506892639186</v>
      </c>
      <c r="AP91" s="74">
        <v>0.87114632185373775</v>
      </c>
      <c r="AQ91" s="74">
        <v>0.85507705186183081</v>
      </c>
      <c r="AR91" s="74">
        <v>0.88913472631487622</v>
      </c>
      <c r="AS91" s="74">
        <v>0.90764726159940656</v>
      </c>
      <c r="AT91" s="74">
        <v>0.91528186040879778</v>
      </c>
      <c r="AU91" s="74">
        <v>0.89758750594859782</v>
      </c>
      <c r="AV91" s="74">
        <v>0.87198228282183854</v>
      </c>
      <c r="AW91" s="74">
        <v>0.8584721106553842</v>
      </c>
      <c r="AX91" s="74">
        <v>0.77388274463239448</v>
      </c>
      <c r="AY91" s="74">
        <v>0.796810011079502</v>
      </c>
      <c r="AZ91" s="74">
        <v>0.82990092536139881</v>
      </c>
      <c r="BA91" s="74">
        <v>0.81670976598466405</v>
      </c>
      <c r="BB91" s="74">
        <v>0.80719560573327298</v>
      </c>
      <c r="BC91" s="75">
        <v>0.8046563680005161</v>
      </c>
    </row>
    <row r="92" spans="1:55" ht="14.65" thickBot="1" x14ac:dyDescent="0.5">
      <c r="A92" s="77" t="s">
        <v>6</v>
      </c>
      <c r="B92" s="74">
        <v>0.75211849565609445</v>
      </c>
      <c r="C92" s="74">
        <v>0.76617684637369998</v>
      </c>
      <c r="D92" s="74">
        <v>0.78638365697215273</v>
      </c>
      <c r="E92" s="74">
        <v>0.79311426125431039</v>
      </c>
      <c r="F92" s="74">
        <v>0.76693311089027394</v>
      </c>
      <c r="G92" s="74">
        <v>0.76415937398067346</v>
      </c>
      <c r="H92" s="74">
        <v>0.77445243153698085</v>
      </c>
      <c r="I92" s="74">
        <v>0.78436092060864737</v>
      </c>
      <c r="J92" s="74">
        <v>0.80038138019060745</v>
      </c>
      <c r="K92" s="74">
        <v>0.80531376657158915</v>
      </c>
      <c r="L92" s="74">
        <v>0.78404932916794534</v>
      </c>
      <c r="M92" s="74">
        <v>0.77713700411688913</v>
      </c>
      <c r="N92" s="74">
        <v>0.75130834467010232</v>
      </c>
      <c r="O92" s="74">
        <v>0.76578740474548757</v>
      </c>
      <c r="P92" s="74">
        <v>0.77952581199614612</v>
      </c>
      <c r="Q92" s="74">
        <v>0.77265150887459688</v>
      </c>
      <c r="R92" s="74">
        <v>0.77111657189074834</v>
      </c>
      <c r="S92" s="74">
        <v>0.75999765619949922</v>
      </c>
      <c r="T92" s="74">
        <v>0.73518728395891031</v>
      </c>
      <c r="U92" s="74">
        <v>0.75553341447093525</v>
      </c>
      <c r="V92" s="74">
        <v>0.75636496192001046</v>
      </c>
      <c r="W92" s="74">
        <v>0.73088857973545807</v>
      </c>
      <c r="X92" s="74">
        <v>0.73784103823075209</v>
      </c>
      <c r="Y92" s="74">
        <v>0.740470797663628</v>
      </c>
      <c r="Z92" s="74">
        <v>0.91436078916500918</v>
      </c>
      <c r="AA92" s="74">
        <v>0.92471172084086939</v>
      </c>
      <c r="AB92" s="74">
        <v>0.95153013469150616</v>
      </c>
      <c r="AC92" s="74">
        <v>0.96739273219578348</v>
      </c>
      <c r="AD92" s="74">
        <v>0.93895169149557067</v>
      </c>
      <c r="AE92" s="74">
        <v>0.91549428235306696</v>
      </c>
      <c r="AF92" s="74">
        <v>0.93319385823544487</v>
      </c>
      <c r="AG92" s="74">
        <v>0.9604811043159448</v>
      </c>
      <c r="AH92" s="74">
        <v>0.9840065136136551</v>
      </c>
      <c r="AI92" s="74">
        <v>1</v>
      </c>
      <c r="AJ92" s="74">
        <v>0.97605955845285874</v>
      </c>
      <c r="AK92" s="74">
        <v>0.95361889533959987</v>
      </c>
      <c r="AL92" s="74">
        <v>0.87247824284523989</v>
      </c>
      <c r="AM92" s="74">
        <v>0.88894913304406853</v>
      </c>
      <c r="AN92" s="74">
        <v>0.91161044379827361</v>
      </c>
      <c r="AO92" s="74">
        <v>0.91514314467382218</v>
      </c>
      <c r="AP92" s="74">
        <v>0.89037322861243651</v>
      </c>
      <c r="AQ92" s="74">
        <v>0.87497427040132292</v>
      </c>
      <c r="AR92" s="74">
        <v>0.88294902620754812</v>
      </c>
      <c r="AS92" s="74">
        <v>0.90157586917773369</v>
      </c>
      <c r="AT92" s="74">
        <v>0.91464352870100829</v>
      </c>
      <c r="AU92" s="74">
        <v>0.91662946965367098</v>
      </c>
      <c r="AV92" s="74">
        <v>0.89095670422531625</v>
      </c>
      <c r="AW92" s="74">
        <v>0.87815122871389673</v>
      </c>
      <c r="AX92" s="74">
        <v>0.76444292657917734</v>
      </c>
      <c r="AY92" s="74">
        <v>0.78843099332159339</v>
      </c>
      <c r="AZ92" s="74">
        <v>0.82094759557526875</v>
      </c>
      <c r="BA92" s="74">
        <v>0.82288646621553607</v>
      </c>
      <c r="BB92" s="74">
        <v>0.8192336722787682</v>
      </c>
      <c r="BC92" s="75">
        <v>0.81559315891410444</v>
      </c>
    </row>
    <row r="93" spans="1:55" ht="14.65" thickBot="1" x14ac:dyDescent="0.5">
      <c r="A93" s="77" t="s">
        <v>7</v>
      </c>
      <c r="B93" s="74">
        <v>0.75398789979030711</v>
      </c>
      <c r="C93" s="74">
        <v>0.7683964011177149</v>
      </c>
      <c r="D93" s="74">
        <v>0.78486785597146813</v>
      </c>
      <c r="E93" s="74">
        <v>0.79570666818293079</v>
      </c>
      <c r="F93" s="74">
        <v>0.78176298296626745</v>
      </c>
      <c r="G93" s="74">
        <v>0.78139229195616822</v>
      </c>
      <c r="H93" s="74">
        <v>0.76782452283472225</v>
      </c>
      <c r="I93" s="74">
        <v>0.77805730006382701</v>
      </c>
      <c r="J93" s="74">
        <v>0.79499143401332817</v>
      </c>
      <c r="K93" s="74">
        <v>0.8077345278680691</v>
      </c>
      <c r="L93" s="74">
        <v>0.7974420251349934</v>
      </c>
      <c r="M93" s="74">
        <v>0.79552264110444237</v>
      </c>
      <c r="N93" s="74">
        <v>0.75524962288518793</v>
      </c>
      <c r="O93" s="74">
        <v>0.7704402565357602</v>
      </c>
      <c r="P93" s="74">
        <v>0.78965100311509628</v>
      </c>
      <c r="Q93" s="74">
        <v>0.78941644337577777</v>
      </c>
      <c r="R93" s="74">
        <v>0.7992424107513878</v>
      </c>
      <c r="S93" s="74">
        <v>0.79218839550325804</v>
      </c>
      <c r="T93" s="74">
        <v>0.7306781934626958</v>
      </c>
      <c r="U93" s="74">
        <v>0.75190391881564267</v>
      </c>
      <c r="V93" s="74">
        <v>0.76008749549887034</v>
      </c>
      <c r="W93" s="74">
        <v>0.7528219271954989</v>
      </c>
      <c r="X93" s="74">
        <v>0.77119267969428784</v>
      </c>
      <c r="Y93" s="74">
        <v>0.77699980105497446</v>
      </c>
      <c r="Z93" s="74">
        <v>0.90527985599131411</v>
      </c>
      <c r="AA93" s="74">
        <v>0.90635664197318033</v>
      </c>
      <c r="AB93" s="74">
        <v>0.9324325064855018</v>
      </c>
      <c r="AC93" s="74">
        <v>0.95369007049201238</v>
      </c>
      <c r="AD93" s="74">
        <v>0.96727682266944437</v>
      </c>
      <c r="AE93" s="74">
        <v>0.95407184069766326</v>
      </c>
      <c r="AF93" s="74">
        <v>0.91285855155557438</v>
      </c>
      <c r="AG93" s="74">
        <v>0.93231147026554007</v>
      </c>
      <c r="AH93" s="74">
        <v>0.95389354131047677</v>
      </c>
      <c r="AI93" s="74">
        <v>0.97605955845285874</v>
      </c>
      <c r="AJ93" s="74">
        <v>1</v>
      </c>
      <c r="AK93" s="74">
        <v>0.98587605407006595</v>
      </c>
      <c r="AL93" s="74">
        <v>0.87194787324709633</v>
      </c>
      <c r="AM93" s="74">
        <v>0.88593424418181765</v>
      </c>
      <c r="AN93" s="74">
        <v>0.90907906791339643</v>
      </c>
      <c r="AO93" s="74">
        <v>0.91851674448107412</v>
      </c>
      <c r="AP93" s="74">
        <v>0.91588023136727159</v>
      </c>
      <c r="AQ93" s="74">
        <v>0.9060530737138166</v>
      </c>
      <c r="AR93" s="74">
        <v>0.86767829845375721</v>
      </c>
      <c r="AS93" s="74">
        <v>0.88384671475556187</v>
      </c>
      <c r="AT93" s="74">
        <v>0.89854951324497223</v>
      </c>
      <c r="AU93" s="74">
        <v>0.91653472563055982</v>
      </c>
      <c r="AV93" s="74">
        <v>0.91570525233794264</v>
      </c>
      <c r="AW93" s="74">
        <v>0.90853233581940473</v>
      </c>
      <c r="AX93" s="74">
        <v>0.75760015994326935</v>
      </c>
      <c r="AY93" s="74">
        <v>0.77988236372537789</v>
      </c>
      <c r="AZ93" s="74">
        <v>0.80687445161747773</v>
      </c>
      <c r="BA93" s="74">
        <v>0.81046036738383642</v>
      </c>
      <c r="BB93" s="74">
        <v>0.83882148315021232</v>
      </c>
      <c r="BC93" s="75">
        <v>0.84115976479952503</v>
      </c>
    </row>
    <row r="94" spans="1:55" ht="14.65" thickBot="1" x14ac:dyDescent="0.5">
      <c r="A94" s="77" t="s">
        <v>8</v>
      </c>
      <c r="B94" s="74">
        <v>0.74128532651037515</v>
      </c>
      <c r="C94" s="74">
        <v>0.75225872127930904</v>
      </c>
      <c r="D94" s="74">
        <v>0.7722273982741561</v>
      </c>
      <c r="E94" s="74">
        <v>0.78845859148263708</v>
      </c>
      <c r="F94" s="74">
        <v>0.77950949212722076</v>
      </c>
      <c r="G94" s="74">
        <v>0.79245786682555797</v>
      </c>
      <c r="H94" s="74">
        <v>0.75311312214108661</v>
      </c>
      <c r="I94" s="74">
        <v>0.76171964796973102</v>
      </c>
      <c r="J94" s="74">
        <v>0.77954276755616003</v>
      </c>
      <c r="K94" s="74">
        <v>0.79879208968633697</v>
      </c>
      <c r="L94" s="74">
        <v>0.7926818969717051</v>
      </c>
      <c r="M94" s="74">
        <v>0.80579011949233925</v>
      </c>
      <c r="N94" s="74">
        <v>0.72620155500363048</v>
      </c>
      <c r="O94" s="74">
        <v>0.74096934930747482</v>
      </c>
      <c r="P94" s="74">
        <v>0.76529101542518629</v>
      </c>
      <c r="Q94" s="74">
        <v>0.77192122075913328</v>
      </c>
      <c r="R94" s="74">
        <v>0.79057714894002185</v>
      </c>
      <c r="S94" s="74">
        <v>0.79928571063135201</v>
      </c>
      <c r="T94" s="74">
        <v>0.70313309325986473</v>
      </c>
      <c r="U94" s="74">
        <v>0.725678422086102</v>
      </c>
      <c r="V94" s="74">
        <v>0.73790974537028176</v>
      </c>
      <c r="W94" s="74">
        <v>0.73824732873972754</v>
      </c>
      <c r="X94" s="74">
        <v>0.76394879850321185</v>
      </c>
      <c r="Y94" s="74">
        <v>0.79008708995188648</v>
      </c>
      <c r="Z94" s="74">
        <v>0.88091827289230618</v>
      </c>
      <c r="AA94" s="74">
        <v>0.88149279876542252</v>
      </c>
      <c r="AB94" s="74">
        <v>0.9078300896602447</v>
      </c>
      <c r="AC94" s="74">
        <v>0.92846640699249083</v>
      </c>
      <c r="AD94" s="74">
        <v>0.95222970517113503</v>
      </c>
      <c r="AE94" s="74">
        <v>0.96694905290094169</v>
      </c>
      <c r="AF94" s="74">
        <v>0.89144386766680783</v>
      </c>
      <c r="AG94" s="74">
        <v>0.90990736149168872</v>
      </c>
      <c r="AH94" s="74">
        <v>0.93090104276171604</v>
      </c>
      <c r="AI94" s="74">
        <v>0.95361889533959987</v>
      </c>
      <c r="AJ94" s="74">
        <v>0.98587605407006595</v>
      </c>
      <c r="AK94" s="74">
        <v>1</v>
      </c>
      <c r="AL94" s="74">
        <v>0.84803757096156684</v>
      </c>
      <c r="AM94" s="74">
        <v>0.86029868916845997</v>
      </c>
      <c r="AN94" s="74">
        <v>0.88688190703300795</v>
      </c>
      <c r="AO94" s="74">
        <v>0.90098070821006015</v>
      </c>
      <c r="AP94" s="74">
        <v>0.90700662492165107</v>
      </c>
      <c r="AQ94" s="74">
        <v>0.91707872403613688</v>
      </c>
      <c r="AR94" s="74">
        <v>0.84476892355644484</v>
      </c>
      <c r="AS94" s="74">
        <v>0.86040046963184846</v>
      </c>
      <c r="AT94" s="74">
        <v>0.87653898062226654</v>
      </c>
      <c r="AU94" s="74">
        <v>0.90019049824331232</v>
      </c>
      <c r="AV94" s="74">
        <v>0.90655102562386081</v>
      </c>
      <c r="AW94" s="74">
        <v>0.92174888171968616</v>
      </c>
      <c r="AX94" s="74">
        <v>0.7469598657744585</v>
      </c>
      <c r="AY94" s="74">
        <v>0.76627975609210064</v>
      </c>
      <c r="AZ94" s="74">
        <v>0.79008377263773544</v>
      </c>
      <c r="BA94" s="74">
        <v>0.79739489836587951</v>
      </c>
      <c r="BB94" s="74">
        <v>0.83007364871251776</v>
      </c>
      <c r="BC94" s="75">
        <v>0.84640613379033058</v>
      </c>
    </row>
    <row r="95" spans="1:55" ht="14.65" thickBot="1" x14ac:dyDescent="0.5">
      <c r="A95" s="77" t="s">
        <v>3</v>
      </c>
      <c r="B95" s="74">
        <v>0.93716708655284475</v>
      </c>
      <c r="C95" s="74">
        <v>0.91811200216860789</v>
      </c>
      <c r="D95" s="74">
        <v>0.9042017662447942</v>
      </c>
      <c r="E95" s="74">
        <v>0.89179149802376834</v>
      </c>
      <c r="F95" s="74">
        <v>0.87097399787031404</v>
      </c>
      <c r="G95" s="74">
        <v>0.8525282280993981</v>
      </c>
      <c r="H95" s="74">
        <v>0.94171178210082418</v>
      </c>
      <c r="I95" s="74">
        <v>0.92422128038255913</v>
      </c>
      <c r="J95" s="74">
        <v>0.91443119292501407</v>
      </c>
      <c r="K95" s="74">
        <v>0.90223267147839037</v>
      </c>
      <c r="L95" s="74">
        <v>0.88594718127646088</v>
      </c>
      <c r="M95" s="74">
        <v>0.86261051558693214</v>
      </c>
      <c r="N95" s="74">
        <v>0.9319018645107946</v>
      </c>
      <c r="O95" s="74">
        <v>0.91255115195270586</v>
      </c>
      <c r="P95" s="74">
        <v>0.888681432139379</v>
      </c>
      <c r="Q95" s="74">
        <v>0.8588715626664063</v>
      </c>
      <c r="R95" s="74">
        <v>0.86305470700342823</v>
      </c>
      <c r="S95" s="74">
        <v>0.82827034031521096</v>
      </c>
      <c r="T95" s="74">
        <v>0.89340390142501724</v>
      </c>
      <c r="U95" s="74">
        <v>0.87832290157061443</v>
      </c>
      <c r="V95" s="74">
        <v>0.85835801204256978</v>
      </c>
      <c r="W95" s="74">
        <v>0.82467417266909937</v>
      </c>
      <c r="X95" s="74">
        <v>0.83976657560140022</v>
      </c>
      <c r="Y95" s="74">
        <v>0.81125433900230737</v>
      </c>
      <c r="Z95" s="74">
        <v>0.86303961362248838</v>
      </c>
      <c r="AA95" s="74">
        <v>0.82769240858454873</v>
      </c>
      <c r="AB95" s="74">
        <v>0.81321218905132175</v>
      </c>
      <c r="AC95" s="74">
        <v>0.81156404749973432</v>
      </c>
      <c r="AD95" s="74">
        <v>0.79033206862877237</v>
      </c>
      <c r="AE95" s="74">
        <v>0.7610494879017391</v>
      </c>
      <c r="AF95" s="74">
        <v>0.90419749998447474</v>
      </c>
      <c r="AG95" s="74">
        <v>0.88725824364965711</v>
      </c>
      <c r="AH95" s="74">
        <v>0.87915008599902256</v>
      </c>
      <c r="AI95" s="74">
        <v>0.87247824284523989</v>
      </c>
      <c r="AJ95" s="74">
        <v>0.87194787324709633</v>
      </c>
      <c r="AK95" s="74">
        <v>0.84803757096156684</v>
      </c>
      <c r="AL95" s="74">
        <v>1</v>
      </c>
      <c r="AM95" s="74">
        <v>0.97597710339572852</v>
      </c>
      <c r="AN95" s="74">
        <v>0.95809602973841135</v>
      </c>
      <c r="AO95" s="74">
        <v>0.93964977588404008</v>
      </c>
      <c r="AP95" s="74">
        <v>0.9221194054737768</v>
      </c>
      <c r="AQ95" s="74">
        <v>0.88925224742299513</v>
      </c>
      <c r="AR95" s="74">
        <v>0.98461936837756947</v>
      </c>
      <c r="AS95" s="74">
        <v>0.96567436058697576</v>
      </c>
      <c r="AT95" s="74">
        <v>0.95072070757512517</v>
      </c>
      <c r="AU95" s="74">
        <v>0.94160441665791506</v>
      </c>
      <c r="AV95" s="74">
        <v>0.92971657001901131</v>
      </c>
      <c r="AW95" s="74">
        <v>0.89899889038848158</v>
      </c>
      <c r="AX95" s="74">
        <v>0.88331091809226159</v>
      </c>
      <c r="AY95" s="74">
        <v>0.84574510720289731</v>
      </c>
      <c r="AZ95" s="74">
        <v>0.86265381620361103</v>
      </c>
      <c r="BA95" s="74">
        <v>0.85097144488829835</v>
      </c>
      <c r="BB95" s="74">
        <v>0.85028574647640398</v>
      </c>
      <c r="BC95" s="75">
        <v>0.84629655697445783</v>
      </c>
    </row>
    <row r="96" spans="1:55" ht="14.65" thickBot="1" x14ac:dyDescent="0.5">
      <c r="A96" s="77" t="s">
        <v>4</v>
      </c>
      <c r="B96" s="74">
        <v>0.91133709178606159</v>
      </c>
      <c r="C96" s="74">
        <v>0.94013267502934705</v>
      </c>
      <c r="D96" s="74">
        <v>0.92548641039747925</v>
      </c>
      <c r="E96" s="74">
        <v>0.9139959807194582</v>
      </c>
      <c r="F96" s="74">
        <v>0.89398762492869022</v>
      </c>
      <c r="G96" s="74">
        <v>0.86848164372319248</v>
      </c>
      <c r="H96" s="74">
        <v>0.91715388879312265</v>
      </c>
      <c r="I96" s="74">
        <v>0.94090878386431342</v>
      </c>
      <c r="J96" s="74">
        <v>0.93347311646589881</v>
      </c>
      <c r="K96" s="74">
        <v>0.92147246536269833</v>
      </c>
      <c r="L96" s="74">
        <v>0.90566680241300723</v>
      </c>
      <c r="M96" s="74">
        <v>0.8769740037283138</v>
      </c>
      <c r="N96" s="74">
        <v>0.90566111945088124</v>
      </c>
      <c r="O96" s="74">
        <v>0.94007428252080327</v>
      </c>
      <c r="P96" s="74">
        <v>0.9181126655062456</v>
      </c>
      <c r="Q96" s="74">
        <v>0.88696266520371225</v>
      </c>
      <c r="R96" s="74">
        <v>0.88421767633907511</v>
      </c>
      <c r="S96" s="74">
        <v>0.85185726321881405</v>
      </c>
      <c r="T96" s="74">
        <v>0.86238302925207377</v>
      </c>
      <c r="U96" s="74">
        <v>0.89858013260094938</v>
      </c>
      <c r="V96" s="74">
        <v>0.875663643737424</v>
      </c>
      <c r="W96" s="74">
        <v>0.83959223301818553</v>
      </c>
      <c r="X96" s="74">
        <v>0.85066489553950564</v>
      </c>
      <c r="Y96" s="74">
        <v>0.82158049086207641</v>
      </c>
      <c r="Z96" s="74">
        <v>0.85139699889951514</v>
      </c>
      <c r="AA96" s="74">
        <v>0.84241132085120918</v>
      </c>
      <c r="AB96" s="74">
        <v>0.82932764999115782</v>
      </c>
      <c r="AC96" s="74">
        <v>0.82911249754326211</v>
      </c>
      <c r="AD96" s="74">
        <v>0.80483466257083303</v>
      </c>
      <c r="AE96" s="74">
        <v>0.77546208717308607</v>
      </c>
      <c r="AF96" s="74">
        <v>0.88638058506394646</v>
      </c>
      <c r="AG96" s="74">
        <v>0.90032108296876368</v>
      </c>
      <c r="AH96" s="74">
        <v>0.89460176339912956</v>
      </c>
      <c r="AI96" s="74">
        <v>0.88894913304406853</v>
      </c>
      <c r="AJ96" s="74">
        <v>0.88593424418181765</v>
      </c>
      <c r="AK96" s="74">
        <v>0.86029868916845997</v>
      </c>
      <c r="AL96" s="74">
        <v>0.97597710339572852</v>
      </c>
      <c r="AM96" s="74">
        <v>1</v>
      </c>
      <c r="AN96" s="74">
        <v>0.98306227832905957</v>
      </c>
      <c r="AO96" s="74">
        <v>0.96486091655440276</v>
      </c>
      <c r="AP96" s="74">
        <v>0.94389617246745516</v>
      </c>
      <c r="AQ96" s="74">
        <v>0.90910915471705633</v>
      </c>
      <c r="AR96" s="74">
        <v>0.95823797654330822</v>
      </c>
      <c r="AS96" s="74">
        <v>0.9832298460629959</v>
      </c>
      <c r="AT96" s="74">
        <v>0.96902922339275055</v>
      </c>
      <c r="AU96" s="74">
        <v>0.96003445581136215</v>
      </c>
      <c r="AV96" s="74">
        <v>0.94590928821585418</v>
      </c>
      <c r="AW96" s="74">
        <v>0.91227920398277651</v>
      </c>
      <c r="AX96" s="74">
        <v>0.86299195753160285</v>
      </c>
      <c r="AY96" s="74">
        <v>0.85798017367832269</v>
      </c>
      <c r="AZ96" s="74">
        <v>0.87875662895554563</v>
      </c>
      <c r="BA96" s="74">
        <v>0.86893112880568901</v>
      </c>
      <c r="BB96" s="74">
        <v>0.87356584754091948</v>
      </c>
      <c r="BC96" s="75">
        <v>0.86299815359299503</v>
      </c>
    </row>
    <row r="97" spans="1:55" ht="14.65" thickBot="1" x14ac:dyDescent="0.5">
      <c r="A97" s="77" t="s">
        <v>5</v>
      </c>
      <c r="B97" s="74">
        <v>0.88754584185333152</v>
      </c>
      <c r="C97" s="74">
        <v>0.91986617463174825</v>
      </c>
      <c r="D97" s="74">
        <v>0.93761080361913063</v>
      </c>
      <c r="E97" s="74">
        <v>0.9293007718092845</v>
      </c>
      <c r="F97" s="74">
        <v>0.90722403073114832</v>
      </c>
      <c r="G97" s="74">
        <v>0.88647747643974883</v>
      </c>
      <c r="H97" s="74">
        <v>0.89535128761725125</v>
      </c>
      <c r="I97" s="74">
        <v>0.92254348645048312</v>
      </c>
      <c r="J97" s="74">
        <v>0.94094655947471584</v>
      </c>
      <c r="K97" s="74">
        <v>0.93461446949622229</v>
      </c>
      <c r="L97" s="74">
        <v>0.91491639807448821</v>
      </c>
      <c r="M97" s="74">
        <v>0.8926485938004749</v>
      </c>
      <c r="N97" s="74">
        <v>0.88824612865727182</v>
      </c>
      <c r="O97" s="74">
        <v>0.92337751450005168</v>
      </c>
      <c r="P97" s="74">
        <v>0.93659109466366242</v>
      </c>
      <c r="Q97" s="74">
        <v>0.91065801852023498</v>
      </c>
      <c r="R97" s="74">
        <v>0.9020574692890897</v>
      </c>
      <c r="S97" s="74">
        <v>0.87765920641957973</v>
      </c>
      <c r="T97" s="74">
        <v>0.84942614805994887</v>
      </c>
      <c r="U97" s="74">
        <v>0.88494160718478421</v>
      </c>
      <c r="V97" s="74">
        <v>0.89427112839909118</v>
      </c>
      <c r="W97" s="74">
        <v>0.86265096371321104</v>
      </c>
      <c r="X97" s="74">
        <v>0.86579152713456975</v>
      </c>
      <c r="Y97" s="74">
        <v>0.84451481143167417</v>
      </c>
      <c r="Z97" s="74">
        <v>0.84583454284198989</v>
      </c>
      <c r="AA97" s="74">
        <v>0.83459556722008033</v>
      </c>
      <c r="AB97" s="74">
        <v>0.84509176994900848</v>
      </c>
      <c r="AC97" s="74">
        <v>0.84794755173935221</v>
      </c>
      <c r="AD97" s="74">
        <v>0.82770581797373433</v>
      </c>
      <c r="AE97" s="74">
        <v>0.80229813084139301</v>
      </c>
      <c r="AF97" s="74">
        <v>0.8835937636005502</v>
      </c>
      <c r="AG97" s="74">
        <v>0.89659130337981574</v>
      </c>
      <c r="AH97" s="74">
        <v>0.91142135117731182</v>
      </c>
      <c r="AI97" s="74">
        <v>0.91161044379827361</v>
      </c>
      <c r="AJ97" s="74">
        <v>0.90907906791339643</v>
      </c>
      <c r="AK97" s="74">
        <v>0.88688190703300795</v>
      </c>
      <c r="AL97" s="74">
        <v>0.95809602973841135</v>
      </c>
      <c r="AM97" s="74">
        <v>0.98306227832905957</v>
      </c>
      <c r="AN97" s="74">
        <v>1</v>
      </c>
      <c r="AO97" s="74">
        <v>0.98602757323230428</v>
      </c>
      <c r="AP97" s="74">
        <v>0.96307385679945035</v>
      </c>
      <c r="AQ97" s="74">
        <v>0.93441308678278934</v>
      </c>
      <c r="AR97" s="74">
        <v>0.94628646588275112</v>
      </c>
      <c r="AS97" s="74">
        <v>0.97207212105730945</v>
      </c>
      <c r="AT97" s="74">
        <v>0.98619102401633207</v>
      </c>
      <c r="AU97" s="74">
        <v>0.980971947547296</v>
      </c>
      <c r="AV97" s="74">
        <v>0.9625815580346655</v>
      </c>
      <c r="AW97" s="74">
        <v>0.93515474973411383</v>
      </c>
      <c r="AX97" s="74">
        <v>0.84732392107090504</v>
      </c>
      <c r="AY97" s="74">
        <v>0.84853564111545621</v>
      </c>
      <c r="AZ97" s="74">
        <v>0.8846273867839709</v>
      </c>
      <c r="BA97" s="74">
        <v>0.88213055044503341</v>
      </c>
      <c r="BB97" s="74">
        <v>0.88537101632368642</v>
      </c>
      <c r="BC97" s="75">
        <v>0.87985221753163823</v>
      </c>
    </row>
    <row r="98" spans="1:55" ht="14.65" thickBot="1" x14ac:dyDescent="0.5">
      <c r="A98" s="77" t="s">
        <v>6</v>
      </c>
      <c r="B98" s="74">
        <v>0.86458284632420057</v>
      </c>
      <c r="C98" s="74">
        <v>0.89540534671549854</v>
      </c>
      <c r="D98" s="74">
        <v>0.91882468333557543</v>
      </c>
      <c r="E98" s="74">
        <v>0.93394051351050789</v>
      </c>
      <c r="F98" s="74">
        <v>0.9225438212732201</v>
      </c>
      <c r="G98" s="74">
        <v>0.90344386357114781</v>
      </c>
      <c r="H98" s="74">
        <v>0.87369099585116716</v>
      </c>
      <c r="I98" s="74">
        <v>0.89885387657130877</v>
      </c>
      <c r="J98" s="74">
        <v>0.922243879905143</v>
      </c>
      <c r="K98" s="74">
        <v>0.93873435059432764</v>
      </c>
      <c r="L98" s="74">
        <v>0.92872022452684277</v>
      </c>
      <c r="M98" s="74">
        <v>0.90831779113017985</v>
      </c>
      <c r="N98" s="74">
        <v>0.8742308184216917</v>
      </c>
      <c r="O98" s="74">
        <v>0.90821894322157026</v>
      </c>
      <c r="P98" s="74">
        <v>0.92554003547591401</v>
      </c>
      <c r="Q98" s="74">
        <v>0.93261960708074243</v>
      </c>
      <c r="R98" s="74">
        <v>0.92592313567121542</v>
      </c>
      <c r="S98" s="74">
        <v>0.90099078034277635</v>
      </c>
      <c r="T98" s="74">
        <v>0.84465894834466515</v>
      </c>
      <c r="U98" s="74">
        <v>0.8775694136224701</v>
      </c>
      <c r="V98" s="74">
        <v>0.88987247306380768</v>
      </c>
      <c r="W98" s="74">
        <v>0.88763554072935624</v>
      </c>
      <c r="X98" s="74">
        <v>0.89126572264071924</v>
      </c>
      <c r="Y98" s="74">
        <v>0.86872457170872941</v>
      </c>
      <c r="Z98" s="74">
        <v>0.83308513488468294</v>
      </c>
      <c r="AA98" s="74">
        <v>0.82606868931140398</v>
      </c>
      <c r="AB98" s="74">
        <v>0.8379191965758882</v>
      </c>
      <c r="AC98" s="74">
        <v>0.85929191074167588</v>
      </c>
      <c r="AD98" s="74">
        <v>0.84294699795483763</v>
      </c>
      <c r="AE98" s="74">
        <v>0.82394284247633831</v>
      </c>
      <c r="AF98" s="74">
        <v>0.86785365763631772</v>
      </c>
      <c r="AG98" s="74">
        <v>0.88293690531975955</v>
      </c>
      <c r="AH98" s="74">
        <v>0.89732506892639186</v>
      </c>
      <c r="AI98" s="74">
        <v>0.91514314467382218</v>
      </c>
      <c r="AJ98" s="74">
        <v>0.91851674448107412</v>
      </c>
      <c r="AK98" s="74">
        <v>0.90098070821006015</v>
      </c>
      <c r="AL98" s="74">
        <v>0.93964977588404008</v>
      </c>
      <c r="AM98" s="74">
        <v>0.96486091655440276</v>
      </c>
      <c r="AN98" s="74">
        <v>0.98602757323230428</v>
      </c>
      <c r="AO98" s="74">
        <v>1</v>
      </c>
      <c r="AP98" s="74">
        <v>0.98311425929310836</v>
      </c>
      <c r="AQ98" s="74">
        <v>0.95676763889858107</v>
      </c>
      <c r="AR98" s="74">
        <v>0.93044381530910847</v>
      </c>
      <c r="AS98" s="74">
        <v>0.95530389550475836</v>
      </c>
      <c r="AT98" s="74">
        <v>0.972326927696612</v>
      </c>
      <c r="AU98" s="74">
        <v>0.99225188272220621</v>
      </c>
      <c r="AV98" s="74">
        <v>0.97985182773166413</v>
      </c>
      <c r="AW98" s="74">
        <v>0.95416566760000876</v>
      </c>
      <c r="AX98" s="74">
        <v>0.83421187532657592</v>
      </c>
      <c r="AY98" s="74">
        <v>0.83915119516014469</v>
      </c>
      <c r="AZ98" s="74">
        <v>0.86660293758535922</v>
      </c>
      <c r="BA98" s="74">
        <v>0.87129848935730003</v>
      </c>
      <c r="BB98" s="74">
        <v>0.88030111205584849</v>
      </c>
      <c r="BC98" s="75">
        <v>0.87848244690377997</v>
      </c>
    </row>
    <row r="99" spans="1:55" ht="14.65" thickBot="1" x14ac:dyDescent="0.5">
      <c r="A99" s="77" t="s">
        <v>7</v>
      </c>
      <c r="B99" s="74">
        <v>0.85199702428947965</v>
      </c>
      <c r="C99" s="74">
        <v>0.87881932612680069</v>
      </c>
      <c r="D99" s="74">
        <v>0.90122041615957993</v>
      </c>
      <c r="E99" s="74">
        <v>0.92442904229967582</v>
      </c>
      <c r="F99" s="74">
        <v>0.93939452429721948</v>
      </c>
      <c r="G99" s="74">
        <v>0.92175511475026106</v>
      </c>
      <c r="H99" s="74">
        <v>0.85914617369619151</v>
      </c>
      <c r="I99" s="74">
        <v>0.88114228234415248</v>
      </c>
      <c r="J99" s="74">
        <v>0.90398476213671974</v>
      </c>
      <c r="K99" s="74">
        <v>0.92784854823370011</v>
      </c>
      <c r="L99" s="74">
        <v>0.94359180882465932</v>
      </c>
      <c r="M99" s="74">
        <v>0.92604047279243729</v>
      </c>
      <c r="N99" s="74">
        <v>0.8547691645161053</v>
      </c>
      <c r="O99" s="74">
        <v>0.88583293439311528</v>
      </c>
      <c r="P99" s="74">
        <v>0.9013469004286192</v>
      </c>
      <c r="Q99" s="74">
        <v>0.91455829043526837</v>
      </c>
      <c r="R99" s="74">
        <v>0.94972596408294552</v>
      </c>
      <c r="S99" s="74">
        <v>0.92847892665936127</v>
      </c>
      <c r="T99" s="74">
        <v>0.82578485008468705</v>
      </c>
      <c r="U99" s="74">
        <v>0.85700778623021456</v>
      </c>
      <c r="V99" s="74">
        <v>0.86602615767278768</v>
      </c>
      <c r="W99" s="74">
        <v>0.87232774451656292</v>
      </c>
      <c r="X99" s="74">
        <v>0.91384735622320357</v>
      </c>
      <c r="Y99" s="74">
        <v>0.89395177831490424</v>
      </c>
      <c r="Z99" s="74">
        <v>0.81704562928604951</v>
      </c>
      <c r="AA99" s="74">
        <v>0.80784528019911384</v>
      </c>
      <c r="AB99" s="74">
        <v>0.81696863783585594</v>
      </c>
      <c r="AC99" s="74">
        <v>0.83976673575787042</v>
      </c>
      <c r="AD99" s="74">
        <v>0.84593648199453564</v>
      </c>
      <c r="AE99" s="74">
        <v>0.83427060938148045</v>
      </c>
      <c r="AF99" s="74">
        <v>0.84605384600041833</v>
      </c>
      <c r="AG99" s="74">
        <v>0.85959839932200544</v>
      </c>
      <c r="AH99" s="74">
        <v>0.87114632185373775</v>
      </c>
      <c r="AI99" s="74">
        <v>0.89037322861243651</v>
      </c>
      <c r="AJ99" s="74">
        <v>0.91588023136727159</v>
      </c>
      <c r="AK99" s="74">
        <v>0.90700662492165107</v>
      </c>
      <c r="AL99" s="74">
        <v>0.9221194054737768</v>
      </c>
      <c r="AM99" s="74">
        <v>0.94389617246745516</v>
      </c>
      <c r="AN99" s="74">
        <v>0.96307385679945035</v>
      </c>
      <c r="AO99" s="74">
        <v>0.98311425929310836</v>
      </c>
      <c r="AP99" s="74">
        <v>1</v>
      </c>
      <c r="AQ99" s="74">
        <v>0.97783011222913085</v>
      </c>
      <c r="AR99" s="74">
        <v>0.9093162462439569</v>
      </c>
      <c r="AS99" s="74">
        <v>0.93181215079821234</v>
      </c>
      <c r="AT99" s="74">
        <v>0.94648572822462995</v>
      </c>
      <c r="AU99" s="74">
        <v>0.97407196502460491</v>
      </c>
      <c r="AV99" s="74">
        <v>0.99242361493039311</v>
      </c>
      <c r="AW99" s="74">
        <v>0.97155218154660272</v>
      </c>
      <c r="AX99" s="74">
        <v>0.82308010508869889</v>
      </c>
      <c r="AY99" s="74">
        <v>0.82825238302942827</v>
      </c>
      <c r="AZ99" s="74">
        <v>0.85297423835373587</v>
      </c>
      <c r="BA99" s="74">
        <v>0.85749234333782198</v>
      </c>
      <c r="BB99" s="74">
        <v>0.88057241934205865</v>
      </c>
      <c r="BC99" s="75">
        <v>0.88413565045372011</v>
      </c>
    </row>
    <row r="100" spans="1:55" ht="14.65" thickBot="1" x14ac:dyDescent="0.5">
      <c r="A100" s="77" t="s">
        <v>8</v>
      </c>
      <c r="B100" s="74">
        <v>0.82713694629277623</v>
      </c>
      <c r="C100" s="74">
        <v>0.8521369510674156</v>
      </c>
      <c r="D100" s="74">
        <v>0.88141221655010493</v>
      </c>
      <c r="E100" s="74">
        <v>0.90708847095763923</v>
      </c>
      <c r="F100" s="74">
        <v>0.9189208160467266</v>
      </c>
      <c r="G100" s="74">
        <v>0.94495667518149729</v>
      </c>
      <c r="H100" s="74">
        <v>0.83656356991441971</v>
      </c>
      <c r="I100" s="74">
        <v>0.85903042543436614</v>
      </c>
      <c r="J100" s="74">
        <v>0.88480049775290781</v>
      </c>
      <c r="K100" s="74">
        <v>0.91200305050715302</v>
      </c>
      <c r="L100" s="74">
        <v>0.92477918133301851</v>
      </c>
      <c r="M100" s="74">
        <v>0.949036189076366</v>
      </c>
      <c r="N100" s="74">
        <v>0.80884530316460912</v>
      </c>
      <c r="O100" s="74">
        <v>0.83397803568314122</v>
      </c>
      <c r="P100" s="74">
        <v>0.8568876492869123</v>
      </c>
      <c r="Q100" s="74">
        <v>0.87311427550085419</v>
      </c>
      <c r="R100" s="74">
        <v>0.91702169708463355</v>
      </c>
      <c r="S100" s="74">
        <v>0.95094694675812297</v>
      </c>
      <c r="T100" s="74">
        <v>0.77981140070521127</v>
      </c>
      <c r="U100" s="74">
        <v>0.80967366988528744</v>
      </c>
      <c r="V100" s="74">
        <v>0.82390815575890208</v>
      </c>
      <c r="W100" s="74">
        <v>0.83239722989992615</v>
      </c>
      <c r="X100" s="74">
        <v>0.87951370229156356</v>
      </c>
      <c r="Y100" s="74">
        <v>0.9205310283868483</v>
      </c>
      <c r="Z100" s="74">
        <v>0.80053751752668556</v>
      </c>
      <c r="AA100" s="74">
        <v>0.7950989964943066</v>
      </c>
      <c r="AB100" s="74">
        <v>0.80614713436397445</v>
      </c>
      <c r="AC100" s="74">
        <v>0.82933909981058462</v>
      </c>
      <c r="AD100" s="74">
        <v>0.84175668496036926</v>
      </c>
      <c r="AE100" s="74">
        <v>0.84840365396020334</v>
      </c>
      <c r="AF100" s="74">
        <v>0.82742430215394402</v>
      </c>
      <c r="AG100" s="74">
        <v>0.84412614993577029</v>
      </c>
      <c r="AH100" s="74">
        <v>0.85507705186183081</v>
      </c>
      <c r="AI100" s="74">
        <v>0.87497427040132292</v>
      </c>
      <c r="AJ100" s="74">
        <v>0.9060530737138166</v>
      </c>
      <c r="AK100" s="74">
        <v>0.91707872403613688</v>
      </c>
      <c r="AL100" s="74">
        <v>0.88925224742299513</v>
      </c>
      <c r="AM100" s="74">
        <v>0.90910915471705633</v>
      </c>
      <c r="AN100" s="74">
        <v>0.93441308678278934</v>
      </c>
      <c r="AO100" s="74">
        <v>0.95676763889858107</v>
      </c>
      <c r="AP100" s="74">
        <v>0.97783011222913085</v>
      </c>
      <c r="AQ100" s="74">
        <v>1</v>
      </c>
      <c r="AR100" s="74">
        <v>0.87857701913096187</v>
      </c>
      <c r="AS100" s="74">
        <v>0.90194726172692341</v>
      </c>
      <c r="AT100" s="74">
        <v>0.9191420937147341</v>
      </c>
      <c r="AU100" s="74">
        <v>0.94894636620254313</v>
      </c>
      <c r="AV100" s="74">
        <v>0.97005620609534782</v>
      </c>
      <c r="AW100" s="74">
        <v>0.99285248475714272</v>
      </c>
      <c r="AX100" s="74">
        <v>0.80734282821537484</v>
      </c>
      <c r="AY100" s="74">
        <v>0.81276985819688963</v>
      </c>
      <c r="AZ100" s="74">
        <v>0.83333365166919193</v>
      </c>
      <c r="BA100" s="74">
        <v>0.8428596586272864</v>
      </c>
      <c r="BB100" s="74">
        <v>0.86783509761304045</v>
      </c>
      <c r="BC100" s="75">
        <v>0.88848339420267863</v>
      </c>
    </row>
    <row r="101" spans="1:55" ht="14.65" thickBot="1" x14ac:dyDescent="0.5">
      <c r="A101" s="77" t="s">
        <v>3</v>
      </c>
      <c r="B101" s="74">
        <v>0.92619372336520944</v>
      </c>
      <c r="C101" s="74">
        <v>0.903439238814426</v>
      </c>
      <c r="D101" s="74">
        <v>0.89892603384747627</v>
      </c>
      <c r="E101" s="74">
        <v>0.88900110632788554</v>
      </c>
      <c r="F101" s="74">
        <v>0.86442155758910011</v>
      </c>
      <c r="G101" s="74">
        <v>0.84510745135054455</v>
      </c>
      <c r="H101" s="74">
        <v>0.94488149118538811</v>
      </c>
      <c r="I101" s="74">
        <v>0.9237244379792241</v>
      </c>
      <c r="J101" s="74">
        <v>0.91626165478922494</v>
      </c>
      <c r="K101" s="74">
        <v>0.90419877069464694</v>
      </c>
      <c r="L101" s="74">
        <v>0.88371427482731935</v>
      </c>
      <c r="M101" s="74">
        <v>0.85780594135670707</v>
      </c>
      <c r="N101" s="74">
        <v>0.91071035131396261</v>
      </c>
      <c r="O101" s="74">
        <v>0.89204073679304119</v>
      </c>
      <c r="P101" s="74">
        <v>0.87195357171155663</v>
      </c>
      <c r="Q101" s="74">
        <v>0.84488210246593543</v>
      </c>
      <c r="R101" s="74">
        <v>0.84630542155001942</v>
      </c>
      <c r="S101" s="74">
        <v>0.81479614795371913</v>
      </c>
      <c r="T101" s="74">
        <v>0.90371262576848232</v>
      </c>
      <c r="U101" s="74">
        <v>0.88700707749982066</v>
      </c>
      <c r="V101" s="74">
        <v>0.86499768203182503</v>
      </c>
      <c r="W101" s="74">
        <v>0.82250545932697228</v>
      </c>
      <c r="X101" s="74">
        <v>0.82991862711180342</v>
      </c>
      <c r="Y101" s="74">
        <v>0.80588828386063971</v>
      </c>
      <c r="Z101" s="74">
        <v>0.85409811964362903</v>
      </c>
      <c r="AA101" s="74">
        <v>0.81505649738633956</v>
      </c>
      <c r="AB101" s="74">
        <v>0.8030669416474262</v>
      </c>
      <c r="AC101" s="74">
        <v>0.80314024857891142</v>
      </c>
      <c r="AD101" s="74">
        <v>0.77835960798029269</v>
      </c>
      <c r="AE101" s="74">
        <v>0.75283553911208279</v>
      </c>
      <c r="AF101" s="74">
        <v>0.91834554625752041</v>
      </c>
      <c r="AG101" s="74">
        <v>0.89632320398796916</v>
      </c>
      <c r="AH101" s="74">
        <v>0.88913472631487622</v>
      </c>
      <c r="AI101" s="74">
        <v>0.88294902620754812</v>
      </c>
      <c r="AJ101" s="74">
        <v>0.86767829845375721</v>
      </c>
      <c r="AK101" s="74">
        <v>0.84476892355644484</v>
      </c>
      <c r="AL101" s="74">
        <v>0.98461936837756947</v>
      </c>
      <c r="AM101" s="74">
        <v>0.95823797654330822</v>
      </c>
      <c r="AN101" s="74">
        <v>0.94628646588275112</v>
      </c>
      <c r="AO101" s="74">
        <v>0.93044381530910847</v>
      </c>
      <c r="AP101" s="74">
        <v>0.9093162462439569</v>
      </c>
      <c r="AQ101" s="74">
        <v>0.87857701913096187</v>
      </c>
      <c r="AR101" s="74">
        <v>1</v>
      </c>
      <c r="AS101" s="74">
        <v>0.97724259574542405</v>
      </c>
      <c r="AT101" s="74">
        <v>0.96335475646898705</v>
      </c>
      <c r="AU101" s="74">
        <v>0.94534017826292338</v>
      </c>
      <c r="AV101" s="74">
        <v>0.9240401464392437</v>
      </c>
      <c r="AW101" s="74">
        <v>0.89421089842123114</v>
      </c>
      <c r="AX101" s="74">
        <v>0.8821080718828096</v>
      </c>
      <c r="AY101" s="74">
        <v>0.84024989491086544</v>
      </c>
      <c r="AZ101" s="74">
        <v>0.85818501219513332</v>
      </c>
      <c r="BA101" s="74">
        <v>0.84748656431011138</v>
      </c>
      <c r="BB101" s="74">
        <v>0.83685236081708936</v>
      </c>
      <c r="BC101" s="75">
        <v>0.83548266168027552</v>
      </c>
    </row>
    <row r="102" spans="1:55" ht="14.65" thickBot="1" x14ac:dyDescent="0.5">
      <c r="A102" s="77" t="s">
        <v>4</v>
      </c>
      <c r="B102" s="74">
        <v>0.90607263300945928</v>
      </c>
      <c r="C102" s="74">
        <v>0.92744832719342241</v>
      </c>
      <c r="D102" s="74">
        <v>0.92237749410352954</v>
      </c>
      <c r="E102" s="74">
        <v>0.91254766119018949</v>
      </c>
      <c r="F102" s="74">
        <v>0.88821957594986156</v>
      </c>
      <c r="G102" s="74">
        <v>0.86587039004346456</v>
      </c>
      <c r="H102" s="74">
        <v>0.92580633239588062</v>
      </c>
      <c r="I102" s="74">
        <v>0.94535976584694614</v>
      </c>
      <c r="J102" s="74">
        <v>0.93868366706524542</v>
      </c>
      <c r="K102" s="74">
        <v>0.92608554330808168</v>
      </c>
      <c r="L102" s="74">
        <v>0.90496752197683739</v>
      </c>
      <c r="M102" s="74">
        <v>0.87746044075110974</v>
      </c>
      <c r="N102" s="74">
        <v>0.88841271769985664</v>
      </c>
      <c r="O102" s="74">
        <v>0.9185036634294218</v>
      </c>
      <c r="P102" s="74">
        <v>0.8996313417824805</v>
      </c>
      <c r="Q102" s="74">
        <v>0.87011551668717257</v>
      </c>
      <c r="R102" s="74">
        <v>0.86619414522689053</v>
      </c>
      <c r="S102" s="74">
        <v>0.83924019030616548</v>
      </c>
      <c r="T102" s="74">
        <v>0.87580392352320724</v>
      </c>
      <c r="U102" s="74">
        <v>0.91166897086443033</v>
      </c>
      <c r="V102" s="74">
        <v>0.88483115815346891</v>
      </c>
      <c r="W102" s="74">
        <v>0.83693835865569499</v>
      </c>
      <c r="X102" s="74">
        <v>0.84279521089973553</v>
      </c>
      <c r="Y102" s="74">
        <v>0.82075562724753859</v>
      </c>
      <c r="Z102" s="74">
        <v>0.84663373433954214</v>
      </c>
      <c r="AA102" s="74">
        <v>0.8317186668833072</v>
      </c>
      <c r="AB102" s="74">
        <v>0.82130020596836195</v>
      </c>
      <c r="AC102" s="74">
        <v>0.82148061956456964</v>
      </c>
      <c r="AD102" s="74">
        <v>0.79585532912338852</v>
      </c>
      <c r="AE102" s="74">
        <v>0.77150699211362805</v>
      </c>
      <c r="AF102" s="74">
        <v>0.90142245311431468</v>
      </c>
      <c r="AG102" s="74">
        <v>0.91339282980863645</v>
      </c>
      <c r="AH102" s="74">
        <v>0.90764726159940656</v>
      </c>
      <c r="AI102" s="74">
        <v>0.90157586917773369</v>
      </c>
      <c r="AJ102" s="74">
        <v>0.88384671475556187</v>
      </c>
      <c r="AK102" s="74">
        <v>0.86040046963184846</v>
      </c>
      <c r="AL102" s="74">
        <v>0.96567436058697576</v>
      </c>
      <c r="AM102" s="74">
        <v>0.9832298460629959</v>
      </c>
      <c r="AN102" s="74">
        <v>0.97207212105730945</v>
      </c>
      <c r="AO102" s="74">
        <v>0.95530389550475836</v>
      </c>
      <c r="AP102" s="74">
        <v>0.93181215079821234</v>
      </c>
      <c r="AQ102" s="74">
        <v>0.90194726172692341</v>
      </c>
      <c r="AR102" s="74">
        <v>0.97724259574542405</v>
      </c>
      <c r="AS102" s="74">
        <v>1</v>
      </c>
      <c r="AT102" s="74">
        <v>0.98534948150413015</v>
      </c>
      <c r="AU102" s="74">
        <v>0.96541323990387118</v>
      </c>
      <c r="AV102" s="74">
        <v>0.94225059149580781</v>
      </c>
      <c r="AW102" s="74">
        <v>0.91223348284074057</v>
      </c>
      <c r="AX102" s="74">
        <v>0.87269211707874705</v>
      </c>
      <c r="AY102" s="74">
        <v>0.86319889178592102</v>
      </c>
      <c r="AZ102" s="74">
        <v>0.88286121139750895</v>
      </c>
      <c r="BA102" s="74">
        <v>0.87205396283296432</v>
      </c>
      <c r="BB102" s="74">
        <v>0.86297465311634014</v>
      </c>
      <c r="BC102" s="75">
        <v>0.85526752145805418</v>
      </c>
    </row>
    <row r="103" spans="1:55" ht="14.65" thickBot="1" x14ac:dyDescent="0.5">
      <c r="A103" s="77" t="s">
        <v>5</v>
      </c>
      <c r="B103" s="74">
        <v>0.88477883284917658</v>
      </c>
      <c r="C103" s="74">
        <v>0.91011124636131446</v>
      </c>
      <c r="D103" s="74">
        <v>0.93104744155525287</v>
      </c>
      <c r="E103" s="74">
        <v>0.92176936478375682</v>
      </c>
      <c r="F103" s="74">
        <v>0.89607221991704344</v>
      </c>
      <c r="G103" s="74">
        <v>0.87496695106585953</v>
      </c>
      <c r="H103" s="74">
        <v>0.90669879001642828</v>
      </c>
      <c r="I103" s="74">
        <v>0.92863576527757385</v>
      </c>
      <c r="J103" s="74">
        <v>0.94583805253907105</v>
      </c>
      <c r="K103" s="74">
        <v>0.93436456729486128</v>
      </c>
      <c r="L103" s="74">
        <v>0.91057962104627233</v>
      </c>
      <c r="M103" s="74">
        <v>0.88609429652117844</v>
      </c>
      <c r="N103" s="74">
        <v>0.88085164023030393</v>
      </c>
      <c r="O103" s="74">
        <v>0.91048255175918991</v>
      </c>
      <c r="P103" s="74">
        <v>0.92328448033837018</v>
      </c>
      <c r="Q103" s="74">
        <v>0.89751643060308783</v>
      </c>
      <c r="R103" s="74">
        <v>0.88602572466496243</v>
      </c>
      <c r="S103" s="74">
        <v>0.86251485002966011</v>
      </c>
      <c r="T103" s="74">
        <v>0.86800727406474332</v>
      </c>
      <c r="U103" s="74">
        <v>0.90154517268048562</v>
      </c>
      <c r="V103" s="74">
        <v>0.91230963801426623</v>
      </c>
      <c r="W103" s="74">
        <v>0.86699857040192951</v>
      </c>
      <c r="X103" s="74">
        <v>0.86390728752909407</v>
      </c>
      <c r="Y103" s="74">
        <v>0.84342985278057658</v>
      </c>
      <c r="Z103" s="74">
        <v>0.83487578318706979</v>
      </c>
      <c r="AA103" s="74">
        <v>0.81806361616532319</v>
      </c>
      <c r="AB103" s="74">
        <v>0.82578842482621306</v>
      </c>
      <c r="AC103" s="74">
        <v>0.82994586015914062</v>
      </c>
      <c r="AD103" s="74">
        <v>0.80831460325992566</v>
      </c>
      <c r="AE103" s="74">
        <v>0.78638890614789037</v>
      </c>
      <c r="AF103" s="74">
        <v>0.89148858039833911</v>
      </c>
      <c r="AG103" s="74">
        <v>0.90103237771488232</v>
      </c>
      <c r="AH103" s="74">
        <v>0.91528186040879778</v>
      </c>
      <c r="AI103" s="74">
        <v>0.91464352870100829</v>
      </c>
      <c r="AJ103" s="74">
        <v>0.89854951324497223</v>
      </c>
      <c r="AK103" s="74">
        <v>0.87653898062226654</v>
      </c>
      <c r="AL103" s="74">
        <v>0.95072070757512517</v>
      </c>
      <c r="AM103" s="74">
        <v>0.96902922339275055</v>
      </c>
      <c r="AN103" s="74">
        <v>0.98619102401633207</v>
      </c>
      <c r="AO103" s="74">
        <v>0.972326927696612</v>
      </c>
      <c r="AP103" s="74">
        <v>0.94648572822462995</v>
      </c>
      <c r="AQ103" s="74">
        <v>0.9191420937147341</v>
      </c>
      <c r="AR103" s="74">
        <v>0.96335475646898705</v>
      </c>
      <c r="AS103" s="74">
        <v>0.98534948150413015</v>
      </c>
      <c r="AT103" s="74">
        <v>1</v>
      </c>
      <c r="AU103" s="74">
        <v>0.98340413934292625</v>
      </c>
      <c r="AV103" s="74">
        <v>0.95664231749373296</v>
      </c>
      <c r="AW103" s="74">
        <v>0.92866344889668029</v>
      </c>
      <c r="AX103" s="74">
        <v>0.8522631990840196</v>
      </c>
      <c r="AY103" s="74">
        <v>0.84560625808485523</v>
      </c>
      <c r="AZ103" s="74">
        <v>0.88321036171723855</v>
      </c>
      <c r="BA103" s="74">
        <v>0.8787918019982276</v>
      </c>
      <c r="BB103" s="74">
        <v>0.86647112073670607</v>
      </c>
      <c r="BC103" s="75">
        <v>0.86214699803247108</v>
      </c>
    </row>
    <row r="104" spans="1:55" ht="14.65" thickBot="1" x14ac:dyDescent="0.5">
      <c r="A104" s="77" t="s">
        <v>6</v>
      </c>
      <c r="B104" s="74">
        <v>0.87228913418227538</v>
      </c>
      <c r="C104" s="74">
        <v>0.89569467593355623</v>
      </c>
      <c r="D104" s="74">
        <v>0.91821298560888065</v>
      </c>
      <c r="E104" s="74">
        <v>0.93034067341618409</v>
      </c>
      <c r="F104" s="74">
        <v>0.91643721369531805</v>
      </c>
      <c r="G104" s="74">
        <v>0.89671625923257292</v>
      </c>
      <c r="H104" s="74">
        <v>0.88741586123052085</v>
      </c>
      <c r="I104" s="74">
        <v>0.90663404619296883</v>
      </c>
      <c r="J104" s="74">
        <v>0.92868653471981455</v>
      </c>
      <c r="K104" s="74">
        <v>0.94302218176902908</v>
      </c>
      <c r="L104" s="74">
        <v>0.92977833900644069</v>
      </c>
      <c r="M104" s="74">
        <v>0.90785109270018582</v>
      </c>
      <c r="N104" s="74">
        <v>0.87898105873406041</v>
      </c>
      <c r="O104" s="74">
        <v>0.90753427297249412</v>
      </c>
      <c r="P104" s="74">
        <v>0.92554200372455975</v>
      </c>
      <c r="Q104" s="74">
        <v>0.92854617574047627</v>
      </c>
      <c r="R104" s="74">
        <v>0.91993419176023006</v>
      </c>
      <c r="S104" s="74">
        <v>0.89557638119781857</v>
      </c>
      <c r="T104" s="74">
        <v>0.86417776937107948</v>
      </c>
      <c r="U104" s="74">
        <v>0.89422114675587749</v>
      </c>
      <c r="V104" s="74">
        <v>0.90902705709978637</v>
      </c>
      <c r="W104" s="74">
        <v>0.90406771494097549</v>
      </c>
      <c r="X104" s="74">
        <v>0.90319308347757943</v>
      </c>
      <c r="Y104" s="74">
        <v>0.87871001534221005</v>
      </c>
      <c r="Z104" s="74">
        <v>0.82361196379022261</v>
      </c>
      <c r="AA104" s="74">
        <v>0.81105735606739526</v>
      </c>
      <c r="AB104" s="74">
        <v>0.82238798130544533</v>
      </c>
      <c r="AC104" s="74">
        <v>0.8440040520413129</v>
      </c>
      <c r="AD104" s="74">
        <v>0.82886433112535007</v>
      </c>
      <c r="AE104" s="74">
        <v>0.8138540419025676</v>
      </c>
      <c r="AF104" s="74">
        <v>0.87156391170133152</v>
      </c>
      <c r="AG104" s="74">
        <v>0.88218208821591715</v>
      </c>
      <c r="AH104" s="74">
        <v>0.89758750594859782</v>
      </c>
      <c r="AI104" s="74">
        <v>0.91662946965367098</v>
      </c>
      <c r="AJ104" s="74">
        <v>0.91653472563055982</v>
      </c>
      <c r="AK104" s="74">
        <v>0.90019049824331232</v>
      </c>
      <c r="AL104" s="74">
        <v>0.94160441665791506</v>
      </c>
      <c r="AM104" s="74">
        <v>0.96003445581136215</v>
      </c>
      <c r="AN104" s="74">
        <v>0.980971947547296</v>
      </c>
      <c r="AO104" s="74">
        <v>0.99225188272220621</v>
      </c>
      <c r="AP104" s="74">
        <v>0.97407196502460491</v>
      </c>
      <c r="AQ104" s="74">
        <v>0.94894636620254313</v>
      </c>
      <c r="AR104" s="74">
        <v>0.94534017826292338</v>
      </c>
      <c r="AS104" s="74">
        <v>0.96541323990387118</v>
      </c>
      <c r="AT104" s="74">
        <v>0.98340413934292625</v>
      </c>
      <c r="AU104" s="74">
        <v>1</v>
      </c>
      <c r="AV104" s="74">
        <v>0.98363440916762424</v>
      </c>
      <c r="AW104" s="74">
        <v>0.9570083700126969</v>
      </c>
      <c r="AX104" s="74">
        <v>0.84033810700261924</v>
      </c>
      <c r="AY104" s="74">
        <v>0.83490275317067286</v>
      </c>
      <c r="AZ104" s="74">
        <v>0.86594301955973774</v>
      </c>
      <c r="BA104" s="74">
        <v>0.87008587395105352</v>
      </c>
      <c r="BB104" s="74">
        <v>0.87375624092417237</v>
      </c>
      <c r="BC104" s="75">
        <v>0.87240000303714382</v>
      </c>
    </row>
    <row r="105" spans="1:55" ht="14.65" thickBot="1" x14ac:dyDescent="0.5">
      <c r="A105" s="77" t="s">
        <v>7</v>
      </c>
      <c r="B105" s="74">
        <v>0.86360629350168971</v>
      </c>
      <c r="C105" s="74">
        <v>0.88470152838814153</v>
      </c>
      <c r="D105" s="74">
        <v>0.90248471206837233</v>
      </c>
      <c r="E105" s="74">
        <v>0.92301153975434935</v>
      </c>
      <c r="F105" s="74">
        <v>0.93631686588695007</v>
      </c>
      <c r="G105" s="74">
        <v>0.91655746625689893</v>
      </c>
      <c r="H105" s="74">
        <v>0.87508557159845546</v>
      </c>
      <c r="I105" s="74">
        <v>0.89204515895977654</v>
      </c>
      <c r="J105" s="74">
        <v>0.91279426999115498</v>
      </c>
      <c r="K105" s="74">
        <v>0.93379553464010812</v>
      </c>
      <c r="L105" s="74">
        <v>0.94826531405067838</v>
      </c>
      <c r="M105" s="74">
        <v>0.92684502092807297</v>
      </c>
      <c r="N105" s="74">
        <v>0.86652142680052613</v>
      </c>
      <c r="O105" s="74">
        <v>0.89246618551198342</v>
      </c>
      <c r="P105" s="74">
        <v>0.90687658129231452</v>
      </c>
      <c r="Q105" s="74">
        <v>0.91713879603870729</v>
      </c>
      <c r="R105" s="74">
        <v>0.94586050048113113</v>
      </c>
      <c r="S105" s="74">
        <v>0.92360568640066476</v>
      </c>
      <c r="T105" s="74">
        <v>0.84854303796173758</v>
      </c>
      <c r="U105" s="74">
        <v>0.87691187500110479</v>
      </c>
      <c r="V105" s="74">
        <v>0.8872972515126244</v>
      </c>
      <c r="W105" s="74">
        <v>0.89314705872105093</v>
      </c>
      <c r="X105" s="74">
        <v>0.93096787676159909</v>
      </c>
      <c r="Y105" s="74">
        <v>0.90695364509600296</v>
      </c>
      <c r="Z105" s="74">
        <v>0.81198733362685471</v>
      </c>
      <c r="AA105" s="74">
        <v>0.79853139716816135</v>
      </c>
      <c r="AB105" s="74">
        <v>0.80675291227869461</v>
      </c>
      <c r="AC105" s="74">
        <v>0.8277442911381665</v>
      </c>
      <c r="AD105" s="74">
        <v>0.83001915695693995</v>
      </c>
      <c r="AE105" s="74">
        <v>0.82167511501484802</v>
      </c>
      <c r="AF105" s="74">
        <v>0.85067262766989771</v>
      </c>
      <c r="AG105" s="74">
        <v>0.86036218336394066</v>
      </c>
      <c r="AH105" s="74">
        <v>0.87198228282183854</v>
      </c>
      <c r="AI105" s="74">
        <v>0.89095670422531625</v>
      </c>
      <c r="AJ105" s="74">
        <v>0.91570525233794264</v>
      </c>
      <c r="AK105" s="74">
        <v>0.90655102562386081</v>
      </c>
      <c r="AL105" s="74">
        <v>0.92971657001901131</v>
      </c>
      <c r="AM105" s="74">
        <v>0.94590928821585418</v>
      </c>
      <c r="AN105" s="74">
        <v>0.9625815580346655</v>
      </c>
      <c r="AO105" s="74">
        <v>0.97985182773166413</v>
      </c>
      <c r="AP105" s="74">
        <v>0.99242361493039311</v>
      </c>
      <c r="AQ105" s="74">
        <v>0.97005620609534782</v>
      </c>
      <c r="AR105" s="74">
        <v>0.9240401464392437</v>
      </c>
      <c r="AS105" s="74">
        <v>0.94225059149580781</v>
      </c>
      <c r="AT105" s="74">
        <v>0.95664231749373296</v>
      </c>
      <c r="AU105" s="74">
        <v>0.98363440916762424</v>
      </c>
      <c r="AV105" s="74">
        <v>1</v>
      </c>
      <c r="AW105" s="74">
        <v>0.97600710779649624</v>
      </c>
      <c r="AX105" s="74">
        <v>0.8331280073891727</v>
      </c>
      <c r="AY105" s="74">
        <v>0.82894554502376405</v>
      </c>
      <c r="AZ105" s="74">
        <v>0.85547028155232752</v>
      </c>
      <c r="BA105" s="74">
        <v>0.85879024629490541</v>
      </c>
      <c r="BB105" s="74">
        <v>0.88030832432252271</v>
      </c>
      <c r="BC105" s="75">
        <v>0.88415295916970738</v>
      </c>
    </row>
    <row r="106" spans="1:55" ht="14.65" thickBot="1" x14ac:dyDescent="0.5">
      <c r="A106" s="77" t="s">
        <v>8</v>
      </c>
      <c r="B106" s="74">
        <v>0.84211414119221295</v>
      </c>
      <c r="C106" s="74">
        <v>0.85998131244006915</v>
      </c>
      <c r="D106" s="74">
        <v>0.88568126788712143</v>
      </c>
      <c r="E106" s="74">
        <v>0.90830927292924268</v>
      </c>
      <c r="F106" s="74">
        <v>0.91737159250534184</v>
      </c>
      <c r="G106" s="74">
        <v>0.94084671156085742</v>
      </c>
      <c r="H106" s="74">
        <v>0.85410609400209792</v>
      </c>
      <c r="I106" s="74">
        <v>0.87033114404612832</v>
      </c>
      <c r="J106" s="74">
        <v>0.89418909512666001</v>
      </c>
      <c r="K106" s="74">
        <v>0.91783096130286423</v>
      </c>
      <c r="L106" s="74">
        <v>0.92806041687696805</v>
      </c>
      <c r="M106" s="74">
        <v>0.95060325364381959</v>
      </c>
      <c r="N106" s="74">
        <v>0.8197724804726032</v>
      </c>
      <c r="O106" s="74">
        <v>0.83880450519932159</v>
      </c>
      <c r="P106" s="74">
        <v>0.85942972459720812</v>
      </c>
      <c r="Q106" s="74">
        <v>0.8710492934579922</v>
      </c>
      <c r="R106" s="74">
        <v>0.91111088473918334</v>
      </c>
      <c r="S106" s="74">
        <v>0.94355788165251853</v>
      </c>
      <c r="T106" s="74">
        <v>0.8008160383169326</v>
      </c>
      <c r="U106" s="74">
        <v>0.8266229727204748</v>
      </c>
      <c r="V106" s="74">
        <v>0.84079938163390744</v>
      </c>
      <c r="W106" s="74">
        <v>0.84618215034167288</v>
      </c>
      <c r="X106" s="74">
        <v>0.89076965153321186</v>
      </c>
      <c r="Y106" s="74">
        <v>0.93545009012282831</v>
      </c>
      <c r="Z106" s="74">
        <v>0.799203905115205</v>
      </c>
      <c r="AA106" s="74">
        <v>0.78930699528900539</v>
      </c>
      <c r="AB106" s="74">
        <v>0.79988938566063461</v>
      </c>
      <c r="AC106" s="74">
        <v>0.82200262159226667</v>
      </c>
      <c r="AD106" s="74">
        <v>0.83076945082466491</v>
      </c>
      <c r="AE106" s="74">
        <v>0.83970196745530179</v>
      </c>
      <c r="AF106" s="74">
        <v>0.83513676629210032</v>
      </c>
      <c r="AG106" s="74">
        <v>0.84746590540531019</v>
      </c>
      <c r="AH106" s="74">
        <v>0.8584721106553842</v>
      </c>
      <c r="AI106" s="74">
        <v>0.87815122871389673</v>
      </c>
      <c r="AJ106" s="74">
        <v>0.90853233581940473</v>
      </c>
      <c r="AK106" s="74">
        <v>0.92174888171968616</v>
      </c>
      <c r="AL106" s="74">
        <v>0.89899889038848158</v>
      </c>
      <c r="AM106" s="74">
        <v>0.91227920398277651</v>
      </c>
      <c r="AN106" s="74">
        <v>0.93515474973411383</v>
      </c>
      <c r="AO106" s="74">
        <v>0.95416566760000876</v>
      </c>
      <c r="AP106" s="74">
        <v>0.97155218154660272</v>
      </c>
      <c r="AQ106" s="74">
        <v>0.99285248475714272</v>
      </c>
      <c r="AR106" s="74">
        <v>0.89421089842123114</v>
      </c>
      <c r="AS106" s="74">
        <v>0.91223348284074057</v>
      </c>
      <c r="AT106" s="74">
        <v>0.92866344889668029</v>
      </c>
      <c r="AU106" s="74">
        <v>0.9570083700126969</v>
      </c>
      <c r="AV106" s="74">
        <v>0.97600710779649624</v>
      </c>
      <c r="AW106" s="74">
        <v>1</v>
      </c>
      <c r="AX106" s="74">
        <v>0.82118103489747973</v>
      </c>
      <c r="AY106" s="74">
        <v>0.81524364292421114</v>
      </c>
      <c r="AZ106" s="74">
        <v>0.83674814882595572</v>
      </c>
      <c r="BA106" s="74">
        <v>0.84667471734929878</v>
      </c>
      <c r="BB106" s="74">
        <v>0.86935090509276092</v>
      </c>
      <c r="BC106" s="75">
        <v>0.89273654809104386</v>
      </c>
    </row>
    <row r="107" spans="1:55" ht="14.65" thickBot="1" x14ac:dyDescent="0.5">
      <c r="A107" s="77" t="s">
        <v>3</v>
      </c>
      <c r="B107" s="74">
        <v>0.89083714018894866</v>
      </c>
      <c r="C107" s="74">
        <v>0.87616695956686774</v>
      </c>
      <c r="D107" s="74">
        <v>0.86456857091099693</v>
      </c>
      <c r="E107" s="74">
        <v>0.86434169589315024</v>
      </c>
      <c r="F107" s="74">
        <v>0.83843480528646297</v>
      </c>
      <c r="G107" s="74">
        <v>0.8365828398624332</v>
      </c>
      <c r="H107" s="74">
        <v>0.89922863138697307</v>
      </c>
      <c r="I107" s="74">
        <v>0.89215691418490428</v>
      </c>
      <c r="J107" s="74">
        <v>0.88004193958043142</v>
      </c>
      <c r="K107" s="74">
        <v>0.87891926069428539</v>
      </c>
      <c r="L107" s="74">
        <v>0.85553787594027964</v>
      </c>
      <c r="M107" s="74">
        <v>0.84849918119041223</v>
      </c>
      <c r="N107" s="74">
        <v>0.76819005553062369</v>
      </c>
      <c r="O107" s="74">
        <v>0.75446794398845063</v>
      </c>
      <c r="P107" s="74">
        <v>0.73908124237899697</v>
      </c>
      <c r="Q107" s="74">
        <v>0.71560448772523932</v>
      </c>
      <c r="R107" s="74">
        <v>0.73414985459153248</v>
      </c>
      <c r="S107" s="74">
        <v>0.71761654462664926</v>
      </c>
      <c r="T107" s="74">
        <v>0.71697104088437635</v>
      </c>
      <c r="U107" s="74">
        <v>0.71986882115538831</v>
      </c>
      <c r="V107" s="74">
        <v>0.69966379583608829</v>
      </c>
      <c r="W107" s="74">
        <v>0.67069189065615353</v>
      </c>
      <c r="X107" s="74">
        <v>0.70777487188291932</v>
      </c>
      <c r="Y107" s="74">
        <v>0.69867258108418717</v>
      </c>
      <c r="Z107" s="74">
        <v>0.7609700479012711</v>
      </c>
      <c r="AA107" s="74">
        <v>0.7214208228715161</v>
      </c>
      <c r="AB107" s="74">
        <v>0.70195849607955541</v>
      </c>
      <c r="AC107" s="74">
        <v>0.69526451745235873</v>
      </c>
      <c r="AD107" s="74">
        <v>0.67851993053621951</v>
      </c>
      <c r="AE107" s="74">
        <v>0.6590631505164668</v>
      </c>
      <c r="AF107" s="74">
        <v>0.82162643990450779</v>
      </c>
      <c r="AG107" s="74">
        <v>0.79574495251574284</v>
      </c>
      <c r="AH107" s="74">
        <v>0.77388274463239448</v>
      </c>
      <c r="AI107" s="74">
        <v>0.76444292657917734</v>
      </c>
      <c r="AJ107" s="74">
        <v>0.75760015994326935</v>
      </c>
      <c r="AK107" s="74">
        <v>0.7469598657744585</v>
      </c>
      <c r="AL107" s="74">
        <v>0.88331091809226159</v>
      </c>
      <c r="AM107" s="74">
        <v>0.86299195753160285</v>
      </c>
      <c r="AN107" s="74">
        <v>0.84732392107090504</v>
      </c>
      <c r="AO107" s="74">
        <v>0.83421187532657592</v>
      </c>
      <c r="AP107" s="74">
        <v>0.82308010508869889</v>
      </c>
      <c r="AQ107" s="74">
        <v>0.80734282821537484</v>
      </c>
      <c r="AR107" s="74">
        <v>0.8821080718828096</v>
      </c>
      <c r="AS107" s="74">
        <v>0.87269211707874705</v>
      </c>
      <c r="AT107" s="74">
        <v>0.8522631990840196</v>
      </c>
      <c r="AU107" s="74">
        <v>0.84033810700261924</v>
      </c>
      <c r="AV107" s="74">
        <v>0.8331280073891727</v>
      </c>
      <c r="AW107" s="74">
        <v>0.82118103489747973</v>
      </c>
      <c r="AX107" s="74">
        <v>1</v>
      </c>
      <c r="AY107" s="74">
        <v>0.95584496438596567</v>
      </c>
      <c r="AZ107" s="74">
        <v>0.92912485144279477</v>
      </c>
      <c r="BA107" s="74">
        <v>0.91357732018649418</v>
      </c>
      <c r="BB107" s="74">
        <v>0.89585614414705395</v>
      </c>
      <c r="BC107" s="75">
        <v>0.88593227198657043</v>
      </c>
    </row>
    <row r="108" spans="1:55" ht="14.65" thickBot="1" x14ac:dyDescent="0.5">
      <c r="A108" s="77" t="s">
        <v>4</v>
      </c>
      <c r="B108" s="74">
        <v>0.82886636842936912</v>
      </c>
      <c r="C108" s="74">
        <v>0.84723629335301887</v>
      </c>
      <c r="D108" s="74">
        <v>0.84243468388492682</v>
      </c>
      <c r="E108" s="74">
        <v>0.84541378698655634</v>
      </c>
      <c r="F108" s="74">
        <v>0.82988851795457208</v>
      </c>
      <c r="G108" s="74">
        <v>0.82879842090991451</v>
      </c>
      <c r="H108" s="74">
        <v>0.8413233167502604</v>
      </c>
      <c r="I108" s="74">
        <v>0.86106947812478163</v>
      </c>
      <c r="J108" s="74">
        <v>0.85646112331597701</v>
      </c>
      <c r="K108" s="74">
        <v>0.85751716032898906</v>
      </c>
      <c r="L108" s="74">
        <v>0.84426693381053908</v>
      </c>
      <c r="M108" s="74">
        <v>0.83618610938086591</v>
      </c>
      <c r="N108" s="74">
        <v>0.72871411217316318</v>
      </c>
      <c r="O108" s="74">
        <v>0.73603223712201904</v>
      </c>
      <c r="P108" s="74">
        <v>0.73079841108762589</v>
      </c>
      <c r="Q108" s="74">
        <v>0.71046609867778476</v>
      </c>
      <c r="R108" s="74">
        <v>0.7204446353193672</v>
      </c>
      <c r="S108" s="74">
        <v>0.70535479928021316</v>
      </c>
      <c r="T108" s="74">
        <v>0.67565854167647843</v>
      </c>
      <c r="U108" s="74">
        <v>0.69789127181171917</v>
      </c>
      <c r="V108" s="74">
        <v>0.67925581184243189</v>
      </c>
      <c r="W108" s="74">
        <v>0.6500776860746349</v>
      </c>
      <c r="X108" s="74">
        <v>0.68154424265803615</v>
      </c>
      <c r="Y108" s="74">
        <v>0.67149351389417389</v>
      </c>
      <c r="Z108" s="74">
        <v>0.75671085490919077</v>
      </c>
      <c r="AA108" s="74">
        <v>0.75756504984628059</v>
      </c>
      <c r="AB108" s="74">
        <v>0.73713467138367517</v>
      </c>
      <c r="AC108" s="74">
        <v>0.73256575141893199</v>
      </c>
      <c r="AD108" s="74">
        <v>0.71645001831625055</v>
      </c>
      <c r="AE108" s="74">
        <v>0.69557313322416192</v>
      </c>
      <c r="AF108" s="74">
        <v>0.79837531393851702</v>
      </c>
      <c r="AG108" s="74">
        <v>0.82219893879025141</v>
      </c>
      <c r="AH108" s="74">
        <v>0.796810011079502</v>
      </c>
      <c r="AI108" s="74">
        <v>0.78843099332159339</v>
      </c>
      <c r="AJ108" s="74">
        <v>0.77988236372537789</v>
      </c>
      <c r="AK108" s="74">
        <v>0.76627975609210064</v>
      </c>
      <c r="AL108" s="74">
        <v>0.84574510720289731</v>
      </c>
      <c r="AM108" s="74">
        <v>0.85798017367832269</v>
      </c>
      <c r="AN108" s="74">
        <v>0.84853564111545621</v>
      </c>
      <c r="AO108" s="74">
        <v>0.83915119516014469</v>
      </c>
      <c r="AP108" s="74">
        <v>0.82825238302942827</v>
      </c>
      <c r="AQ108" s="74">
        <v>0.81276985819688963</v>
      </c>
      <c r="AR108" s="74">
        <v>0.84024989491086544</v>
      </c>
      <c r="AS108" s="74">
        <v>0.86319889178592102</v>
      </c>
      <c r="AT108" s="74">
        <v>0.84560625808485523</v>
      </c>
      <c r="AU108" s="74">
        <v>0.83490275317067286</v>
      </c>
      <c r="AV108" s="74">
        <v>0.82894554502376405</v>
      </c>
      <c r="AW108" s="74">
        <v>0.81524364292421114</v>
      </c>
      <c r="AX108" s="74">
        <v>0.95584496438596567</v>
      </c>
      <c r="AY108" s="74">
        <v>1</v>
      </c>
      <c r="AZ108" s="74">
        <v>0.96184243523316981</v>
      </c>
      <c r="BA108" s="74">
        <v>0.93764920201896818</v>
      </c>
      <c r="BB108" s="74">
        <v>0.92008943921096575</v>
      </c>
      <c r="BC108" s="75">
        <v>0.89694500414832545</v>
      </c>
    </row>
    <row r="109" spans="1:55" ht="14.65" thickBot="1" x14ac:dyDescent="0.5">
      <c r="A109" s="77" t="s">
        <v>9</v>
      </c>
      <c r="B109" s="74">
        <v>0.84344360360359738</v>
      </c>
      <c r="C109" s="74">
        <v>0.87342523750403778</v>
      </c>
      <c r="D109" s="74">
        <v>0.8823479564819432</v>
      </c>
      <c r="E109" s="74">
        <v>0.87638269708371941</v>
      </c>
      <c r="F109" s="74">
        <v>0.85396456909476803</v>
      </c>
      <c r="G109" s="74">
        <v>0.84528518791299478</v>
      </c>
      <c r="H109" s="74">
        <v>0.85419226690617955</v>
      </c>
      <c r="I109" s="74">
        <v>0.88039634584568516</v>
      </c>
      <c r="J109" s="74">
        <v>0.89055442425809017</v>
      </c>
      <c r="K109" s="74">
        <v>0.88405867766637336</v>
      </c>
      <c r="L109" s="74">
        <v>0.86575425542867868</v>
      </c>
      <c r="M109" s="74">
        <v>0.85324175379545464</v>
      </c>
      <c r="N109" s="74">
        <v>0.7555718948081338</v>
      </c>
      <c r="O109" s="74">
        <v>0.76551784552609003</v>
      </c>
      <c r="P109" s="74">
        <v>0.76959985007858345</v>
      </c>
      <c r="Q109" s="74">
        <v>0.73691794883023887</v>
      </c>
      <c r="R109" s="74">
        <v>0.74782153380106964</v>
      </c>
      <c r="S109" s="74">
        <v>0.73125082768051242</v>
      </c>
      <c r="T109" s="74">
        <v>0.70374977775906478</v>
      </c>
      <c r="U109" s="74">
        <v>0.72703768599382834</v>
      </c>
      <c r="V109" s="74">
        <v>0.71673779531774118</v>
      </c>
      <c r="W109" s="74">
        <v>0.67718301100120193</v>
      </c>
      <c r="X109" s="74">
        <v>0.70770019744821089</v>
      </c>
      <c r="Y109" s="74">
        <v>0.6914571971164416</v>
      </c>
      <c r="Z109" s="74">
        <v>0.75886087139874048</v>
      </c>
      <c r="AA109" s="74">
        <v>0.75414427604943379</v>
      </c>
      <c r="AB109" s="74">
        <v>0.75354488776698814</v>
      </c>
      <c r="AC109" s="74">
        <v>0.74825056254955014</v>
      </c>
      <c r="AD109" s="74">
        <v>0.73118537589691723</v>
      </c>
      <c r="AE109" s="74">
        <v>0.70862214497969356</v>
      </c>
      <c r="AF109" s="74">
        <v>0.80911021780303627</v>
      </c>
      <c r="AG109" s="74">
        <v>0.82959938522839705</v>
      </c>
      <c r="AH109" s="74">
        <v>0.82990092536139881</v>
      </c>
      <c r="AI109" s="74">
        <v>0.82094759557526875</v>
      </c>
      <c r="AJ109" s="74">
        <v>0.80687445161747773</v>
      </c>
      <c r="AK109" s="74">
        <v>0.79008377263773544</v>
      </c>
      <c r="AL109" s="74">
        <v>0.86265381620361103</v>
      </c>
      <c r="AM109" s="74">
        <v>0.87875662895554563</v>
      </c>
      <c r="AN109" s="74">
        <v>0.8846273867839709</v>
      </c>
      <c r="AO109" s="74">
        <v>0.86660293758535922</v>
      </c>
      <c r="AP109" s="74">
        <v>0.85297423835373587</v>
      </c>
      <c r="AQ109" s="74">
        <v>0.83333365166919193</v>
      </c>
      <c r="AR109" s="74">
        <v>0.85818501219513332</v>
      </c>
      <c r="AS109" s="74">
        <v>0.88286121139750895</v>
      </c>
      <c r="AT109" s="74">
        <v>0.88321036171723855</v>
      </c>
      <c r="AU109" s="74">
        <v>0.86594301955973774</v>
      </c>
      <c r="AV109" s="74">
        <v>0.85547028155232752</v>
      </c>
      <c r="AW109" s="74">
        <v>0.83674814882595572</v>
      </c>
      <c r="AX109" s="74">
        <v>0.92912485144279477</v>
      </c>
      <c r="AY109" s="74">
        <v>0.96184243523316981</v>
      </c>
      <c r="AZ109" s="74">
        <v>1</v>
      </c>
      <c r="BA109" s="74">
        <v>0.9826533124350747</v>
      </c>
      <c r="BB109" s="74">
        <v>0.95520842665940975</v>
      </c>
      <c r="BC109" s="75">
        <v>0.93077219000827072</v>
      </c>
    </row>
    <row r="110" spans="1:55" ht="14.65" thickBot="1" x14ac:dyDescent="0.5">
      <c r="A110" s="77" t="s">
        <v>6</v>
      </c>
      <c r="B110" s="74">
        <v>0.83183162231911345</v>
      </c>
      <c r="C110" s="74">
        <v>0.86623388068708529</v>
      </c>
      <c r="D110" s="74">
        <v>0.88726068913840506</v>
      </c>
      <c r="E110" s="74">
        <v>0.88415833825609191</v>
      </c>
      <c r="F110" s="74">
        <v>0.86052142652295349</v>
      </c>
      <c r="G110" s="74">
        <v>0.85451255562500505</v>
      </c>
      <c r="H110" s="74">
        <v>0.84252980759838014</v>
      </c>
      <c r="I110" s="74">
        <v>0.87230087747788398</v>
      </c>
      <c r="J110" s="74">
        <v>0.89207509615428493</v>
      </c>
      <c r="K110" s="74">
        <v>0.89192800359296476</v>
      </c>
      <c r="L110" s="74">
        <v>0.87127635511308188</v>
      </c>
      <c r="M110" s="74">
        <v>0.86391117234494241</v>
      </c>
      <c r="N110" s="74">
        <v>0.74741934218173234</v>
      </c>
      <c r="O110" s="74">
        <v>0.75922594107881403</v>
      </c>
      <c r="P110" s="74">
        <v>0.76675437887893938</v>
      </c>
      <c r="Q110" s="74">
        <v>0.73823147393859756</v>
      </c>
      <c r="R110" s="74">
        <v>0.74867319225124263</v>
      </c>
      <c r="S110" s="74">
        <v>0.73998087217259612</v>
      </c>
      <c r="T110" s="74">
        <v>0.70126567553786268</v>
      </c>
      <c r="U110" s="74">
        <v>0.72423269449833716</v>
      </c>
      <c r="V110" s="74">
        <v>0.71557927427084733</v>
      </c>
      <c r="W110" s="74">
        <v>0.67821472313929265</v>
      </c>
      <c r="X110" s="74">
        <v>0.70747518887565874</v>
      </c>
      <c r="Y110" s="74">
        <v>0.70115519909872237</v>
      </c>
      <c r="Z110" s="74">
        <v>0.74620111060618988</v>
      </c>
      <c r="AA110" s="74">
        <v>0.73963112374266871</v>
      </c>
      <c r="AB110" s="74">
        <v>0.7428630064720676</v>
      </c>
      <c r="AC110" s="74">
        <v>0.75184537469703938</v>
      </c>
      <c r="AD110" s="74">
        <v>0.73642941192366973</v>
      </c>
      <c r="AE110" s="74">
        <v>0.71680651101584547</v>
      </c>
      <c r="AF110" s="74">
        <v>0.79555941611839454</v>
      </c>
      <c r="AG110" s="74">
        <v>0.81195675739119799</v>
      </c>
      <c r="AH110" s="74">
        <v>0.81670976598466405</v>
      </c>
      <c r="AI110" s="74">
        <v>0.82288646621553607</v>
      </c>
      <c r="AJ110" s="74">
        <v>0.81046036738383642</v>
      </c>
      <c r="AK110" s="74">
        <v>0.79739489836587951</v>
      </c>
      <c r="AL110" s="74">
        <v>0.85097144488829835</v>
      </c>
      <c r="AM110" s="74">
        <v>0.86893112880568901</v>
      </c>
      <c r="AN110" s="74">
        <v>0.88213055044503341</v>
      </c>
      <c r="AO110" s="74">
        <v>0.87129848935730003</v>
      </c>
      <c r="AP110" s="74">
        <v>0.85749234333782198</v>
      </c>
      <c r="AQ110" s="74">
        <v>0.8428596586272864</v>
      </c>
      <c r="AR110" s="74">
        <v>0.84748656431011138</v>
      </c>
      <c r="AS110" s="74">
        <v>0.87205396283296432</v>
      </c>
      <c r="AT110" s="74">
        <v>0.8787918019982276</v>
      </c>
      <c r="AU110" s="74">
        <v>0.87008587395105352</v>
      </c>
      <c r="AV110" s="74">
        <v>0.85879024629490541</v>
      </c>
      <c r="AW110" s="74">
        <v>0.84667471734929878</v>
      </c>
      <c r="AX110" s="74">
        <v>0.91357732018649418</v>
      </c>
      <c r="AY110" s="74">
        <v>0.93764920201896818</v>
      </c>
      <c r="AZ110" s="74">
        <v>0.9826533124350747</v>
      </c>
      <c r="BA110" s="74">
        <v>1</v>
      </c>
      <c r="BB110" s="74">
        <v>0.97303080033466471</v>
      </c>
      <c r="BC110" s="75">
        <v>0.94707669871093214</v>
      </c>
    </row>
    <row r="111" spans="1:55" ht="14.65" thickBot="1" x14ac:dyDescent="0.5">
      <c r="A111" s="77" t="s">
        <v>7</v>
      </c>
      <c r="B111" s="74">
        <v>0.82998833810141992</v>
      </c>
      <c r="C111" s="74">
        <v>0.86868731509513131</v>
      </c>
      <c r="D111" s="74">
        <v>0.88242691261596851</v>
      </c>
      <c r="E111" s="74">
        <v>0.88600300110106633</v>
      </c>
      <c r="F111" s="74">
        <v>0.87583759804077743</v>
      </c>
      <c r="G111" s="74">
        <v>0.8648015922021316</v>
      </c>
      <c r="H111" s="74">
        <v>0.83783745639007201</v>
      </c>
      <c r="I111" s="74">
        <v>0.86891530662252336</v>
      </c>
      <c r="J111" s="74">
        <v>0.88549448693099264</v>
      </c>
      <c r="K111" s="74">
        <v>0.89203721930221147</v>
      </c>
      <c r="L111" s="74">
        <v>0.88474819779541869</v>
      </c>
      <c r="M111" s="74">
        <v>0.87281109181227201</v>
      </c>
      <c r="N111" s="74">
        <v>0.7463441620654806</v>
      </c>
      <c r="O111" s="74">
        <v>0.76569204685000991</v>
      </c>
      <c r="P111" s="74">
        <v>0.7746530144864946</v>
      </c>
      <c r="Q111" s="74">
        <v>0.75083399646876048</v>
      </c>
      <c r="R111" s="74">
        <v>0.77241982927879571</v>
      </c>
      <c r="S111" s="74">
        <v>0.76665277757549832</v>
      </c>
      <c r="T111" s="74">
        <v>0.69863064621963966</v>
      </c>
      <c r="U111" s="74">
        <v>0.72646250490135678</v>
      </c>
      <c r="V111" s="74">
        <v>0.71638105156358489</v>
      </c>
      <c r="W111" s="74">
        <v>0.69074026228813978</v>
      </c>
      <c r="X111" s="74">
        <v>0.72897885251123373</v>
      </c>
      <c r="Y111" s="74">
        <v>0.72797062682730318</v>
      </c>
      <c r="Z111" s="74">
        <v>0.75019858548152885</v>
      </c>
      <c r="AA111" s="74">
        <v>0.74612328575805709</v>
      </c>
      <c r="AB111" s="74">
        <v>0.75111954461892749</v>
      </c>
      <c r="AC111" s="74">
        <v>0.76443990440786713</v>
      </c>
      <c r="AD111" s="74">
        <v>0.76458374333890355</v>
      </c>
      <c r="AE111" s="74">
        <v>0.75411310125439046</v>
      </c>
      <c r="AF111" s="74">
        <v>0.78849494627914407</v>
      </c>
      <c r="AG111" s="74">
        <v>0.80413970475020502</v>
      </c>
      <c r="AH111" s="74">
        <v>0.80719560573327298</v>
      </c>
      <c r="AI111" s="74">
        <v>0.8192336722787682</v>
      </c>
      <c r="AJ111" s="74">
        <v>0.83882148315021232</v>
      </c>
      <c r="AK111" s="74">
        <v>0.83007364871251776</v>
      </c>
      <c r="AL111" s="74">
        <v>0.85028574647640398</v>
      </c>
      <c r="AM111" s="74">
        <v>0.87356584754091948</v>
      </c>
      <c r="AN111" s="74">
        <v>0.88537101632368642</v>
      </c>
      <c r="AO111" s="74">
        <v>0.88030111205584849</v>
      </c>
      <c r="AP111" s="74">
        <v>0.88057241934205865</v>
      </c>
      <c r="AQ111" s="74">
        <v>0.86783509761304045</v>
      </c>
      <c r="AR111" s="74">
        <v>0.83685236081708936</v>
      </c>
      <c r="AS111" s="74">
        <v>0.86297465311634014</v>
      </c>
      <c r="AT111" s="74">
        <v>0.86647112073670607</v>
      </c>
      <c r="AU111" s="74">
        <v>0.87375624092417237</v>
      </c>
      <c r="AV111" s="74">
        <v>0.88030832432252271</v>
      </c>
      <c r="AW111" s="74">
        <v>0.86935090509276092</v>
      </c>
      <c r="AX111" s="74">
        <v>0.89585614414705395</v>
      </c>
      <c r="AY111" s="74">
        <v>0.92008943921096575</v>
      </c>
      <c r="AZ111" s="74">
        <v>0.95520842665940975</v>
      </c>
      <c r="BA111" s="74">
        <v>0.97303080033466471</v>
      </c>
      <c r="BB111" s="74">
        <v>1</v>
      </c>
      <c r="BC111" s="75">
        <v>0.97908509276902744</v>
      </c>
    </row>
    <row r="112" spans="1:55" ht="14.65" thickBot="1" x14ac:dyDescent="0.5">
      <c r="A112" s="77" t="s">
        <v>8</v>
      </c>
      <c r="B112" s="74">
        <v>0.82327366229050103</v>
      </c>
      <c r="C112" s="74">
        <v>0.85487065994485256</v>
      </c>
      <c r="D112" s="74">
        <v>0.87692054035280464</v>
      </c>
      <c r="E112" s="74">
        <v>0.88600043953627938</v>
      </c>
      <c r="F112" s="74">
        <v>0.87960127153025758</v>
      </c>
      <c r="G112" s="74">
        <v>0.8851421603778955</v>
      </c>
      <c r="H112" s="74">
        <v>0.83050619522430136</v>
      </c>
      <c r="I112" s="74">
        <v>0.85539775425488052</v>
      </c>
      <c r="J112" s="74">
        <v>0.87745755746863874</v>
      </c>
      <c r="K112" s="74">
        <v>0.88811002178205756</v>
      </c>
      <c r="L112" s="74">
        <v>0.88515830766398429</v>
      </c>
      <c r="M112" s="74">
        <v>0.89060139377170688</v>
      </c>
      <c r="N112" s="74">
        <v>0.74188258573109767</v>
      </c>
      <c r="O112" s="74">
        <v>0.75637278508483885</v>
      </c>
      <c r="P112" s="74">
        <v>0.76706384934810745</v>
      </c>
      <c r="Q112" s="74">
        <v>0.74913942589919646</v>
      </c>
      <c r="R112" s="74">
        <v>0.777775743200672</v>
      </c>
      <c r="S112" s="74">
        <v>0.79157444123410581</v>
      </c>
      <c r="T112" s="74">
        <v>0.70112828839938657</v>
      </c>
      <c r="U112" s="74">
        <v>0.72455183913527521</v>
      </c>
      <c r="V112" s="74">
        <v>0.71635678105453993</v>
      </c>
      <c r="W112" s="74">
        <v>0.6951367698383154</v>
      </c>
      <c r="X112" s="74">
        <v>0.73747640227382238</v>
      </c>
      <c r="Y112" s="74">
        <v>0.76057376930883791</v>
      </c>
      <c r="Z112" s="74">
        <v>0.75147195023899949</v>
      </c>
      <c r="AA112" s="74">
        <v>0.74134022576606606</v>
      </c>
      <c r="AB112" s="74">
        <v>0.74995077449004333</v>
      </c>
      <c r="AC112" s="74">
        <v>0.76071931235665813</v>
      </c>
      <c r="AD112" s="74">
        <v>0.76451675253461715</v>
      </c>
      <c r="AE112" s="74">
        <v>0.76377059275651082</v>
      </c>
      <c r="AF112" s="74">
        <v>0.79075864455911138</v>
      </c>
      <c r="AG112" s="74">
        <v>0.79961871429156728</v>
      </c>
      <c r="AH112" s="74">
        <v>0.8046563680005161</v>
      </c>
      <c r="AI112" s="74">
        <v>0.81559315891410444</v>
      </c>
      <c r="AJ112" s="74">
        <v>0.84115976479952503</v>
      </c>
      <c r="AK112" s="74">
        <v>0.84640613379033058</v>
      </c>
      <c r="AL112" s="74">
        <v>0.84629655697445783</v>
      </c>
      <c r="AM112" s="74">
        <v>0.86299815359299503</v>
      </c>
      <c r="AN112" s="74">
        <v>0.87985221753163823</v>
      </c>
      <c r="AO112" s="74">
        <v>0.87848244690377997</v>
      </c>
      <c r="AP112" s="74">
        <v>0.88413565045372011</v>
      </c>
      <c r="AQ112" s="74">
        <v>0.88848339420267863</v>
      </c>
      <c r="AR112" s="74">
        <v>0.83548266168027552</v>
      </c>
      <c r="AS112" s="74">
        <v>0.85526752145805418</v>
      </c>
      <c r="AT112" s="74">
        <v>0.86214699803247108</v>
      </c>
      <c r="AU112" s="74">
        <v>0.87240000303714382</v>
      </c>
      <c r="AV112" s="74">
        <v>0.88415295916970738</v>
      </c>
      <c r="AW112" s="74">
        <v>0.89273654809104386</v>
      </c>
      <c r="AX112" s="74">
        <v>0.88593227198657043</v>
      </c>
      <c r="AY112" s="74">
        <v>0.89694500414832545</v>
      </c>
      <c r="AZ112" s="74">
        <v>0.93077219000827072</v>
      </c>
      <c r="BA112" s="74">
        <v>0.94707669871093214</v>
      </c>
      <c r="BB112" s="74">
        <v>0.97908509276902744</v>
      </c>
      <c r="BC112" s="75">
        <v>1</v>
      </c>
    </row>
  </sheetData>
  <conditionalFormatting sqref="B59:BC112">
    <cfRule type="cellIs" dxfId="15" priority="1" operator="equal">
      <formula>1</formula>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8B452-E7C4-4EAA-BD23-EB6CA47B5BFD}">
  <dimension ref="A2:AB29"/>
  <sheetViews>
    <sheetView workbookViewId="0">
      <selection activeCell="B3" sqref="B3:AB29"/>
    </sheetView>
  </sheetViews>
  <sheetFormatPr defaultRowHeight="14.25" x14ac:dyDescent="0.45"/>
  <sheetData>
    <row r="2" spans="1:28" x14ac:dyDescent="0.45">
      <c r="A2" s="74"/>
      <c r="B2" s="74" t="s">
        <v>3</v>
      </c>
      <c r="C2" s="74" t="s">
        <v>7</v>
      </c>
      <c r="D2" s="74" t="s">
        <v>8</v>
      </c>
      <c r="E2" s="74" t="s">
        <v>3</v>
      </c>
      <c r="F2" s="74" t="s">
        <v>7</v>
      </c>
      <c r="G2" s="74" t="s">
        <v>8</v>
      </c>
      <c r="H2" s="74" t="s">
        <v>3</v>
      </c>
      <c r="I2" s="74" t="s">
        <v>7</v>
      </c>
      <c r="J2" s="74" t="s">
        <v>8</v>
      </c>
      <c r="K2" s="74" t="s">
        <v>3</v>
      </c>
      <c r="L2" s="74" t="s">
        <v>7</v>
      </c>
      <c r="M2" s="74" t="s">
        <v>8</v>
      </c>
      <c r="N2" s="74" t="s">
        <v>3</v>
      </c>
      <c r="O2" s="74" t="s">
        <v>7</v>
      </c>
      <c r="P2" s="74" t="s">
        <v>8</v>
      </c>
      <c r="Q2" s="74" t="s">
        <v>3</v>
      </c>
      <c r="R2" s="74" t="s">
        <v>7</v>
      </c>
      <c r="S2" s="74" t="s">
        <v>8</v>
      </c>
      <c r="T2" s="74" t="s">
        <v>3</v>
      </c>
      <c r="U2" s="74" t="s">
        <v>7</v>
      </c>
      <c r="V2" s="74" t="s">
        <v>8</v>
      </c>
      <c r="W2" s="74" t="s">
        <v>3</v>
      </c>
      <c r="X2" s="74" t="s">
        <v>7</v>
      </c>
      <c r="Y2" s="74" t="s">
        <v>8</v>
      </c>
      <c r="Z2" s="74" t="s">
        <v>3</v>
      </c>
      <c r="AA2" s="74" t="s">
        <v>7</v>
      </c>
      <c r="AB2" s="74" t="s">
        <v>8</v>
      </c>
    </row>
    <row r="3" spans="1:28" x14ac:dyDescent="0.45">
      <c r="A3" s="74" t="s">
        <v>3</v>
      </c>
      <c r="B3" s="74">
        <v>1</v>
      </c>
      <c r="C3" s="74">
        <v>0.89072001776495657</v>
      </c>
      <c r="D3" s="74">
        <v>0.86900490362402372</v>
      </c>
      <c r="E3" s="74">
        <v>0.99127654672707799</v>
      </c>
      <c r="F3" s="74">
        <v>0.89760449067959991</v>
      </c>
      <c r="G3" s="74">
        <v>0.87363627370159891</v>
      </c>
      <c r="H3" s="74">
        <v>0.82609166334777884</v>
      </c>
      <c r="I3" s="74">
        <v>0.77320292749012187</v>
      </c>
      <c r="J3" s="74">
        <v>0.75477751946215377</v>
      </c>
      <c r="K3" s="74">
        <v>0.7872866415719838</v>
      </c>
      <c r="L3" s="74">
        <v>0.75054984444168482</v>
      </c>
      <c r="M3" s="74">
        <v>0.73676216558582253</v>
      </c>
      <c r="N3" s="74">
        <v>0.71441712485660436</v>
      </c>
      <c r="O3" s="74">
        <v>0.65055155396853881</v>
      </c>
      <c r="P3" s="74">
        <v>0.63026144976078713</v>
      </c>
      <c r="Q3" s="74">
        <v>0.78230952026769129</v>
      </c>
      <c r="R3" s="74">
        <v>0.75398789979030711</v>
      </c>
      <c r="S3" s="74">
        <v>0.74128532651037515</v>
      </c>
      <c r="T3" s="74">
        <v>0.93716708655284475</v>
      </c>
      <c r="U3" s="74">
        <v>0.85199702428947965</v>
      </c>
      <c r="V3" s="74">
        <v>0.82713694629277623</v>
      </c>
      <c r="W3" s="74">
        <v>0.92619372336520944</v>
      </c>
      <c r="X3" s="74">
        <v>0.86360629350168971</v>
      </c>
      <c r="Y3" s="74">
        <v>0.84211414119221295</v>
      </c>
      <c r="Z3" s="74">
        <v>0.89083714018894866</v>
      </c>
      <c r="AA3" s="74">
        <v>0.82998833810141992</v>
      </c>
      <c r="AB3" s="74">
        <v>0.82327366229050103</v>
      </c>
    </row>
    <row r="4" spans="1:28" x14ac:dyDescent="0.45">
      <c r="A4" s="74" t="s">
        <v>7</v>
      </c>
      <c r="B4" s="74">
        <v>0.89072001776495657</v>
      </c>
      <c r="C4" s="74">
        <v>1</v>
      </c>
      <c r="D4" s="74">
        <v>0.9679067155589488</v>
      </c>
      <c r="E4" s="74">
        <v>0.89059322583773182</v>
      </c>
      <c r="F4" s="74">
        <v>0.99153120729136612</v>
      </c>
      <c r="G4" s="74">
        <v>0.96275668620948962</v>
      </c>
      <c r="H4" s="74">
        <v>0.78800700561736903</v>
      </c>
      <c r="I4" s="74">
        <v>0.86981155983935121</v>
      </c>
      <c r="J4" s="74">
        <v>0.86264546673326159</v>
      </c>
      <c r="K4" s="74">
        <v>0.75324554273710587</v>
      </c>
      <c r="L4" s="74">
        <v>0.82863344328502264</v>
      </c>
      <c r="M4" s="74">
        <v>0.81853237803055745</v>
      </c>
      <c r="N4" s="74">
        <v>0.68726456009339398</v>
      </c>
      <c r="O4" s="74">
        <v>0.67186478374628089</v>
      </c>
      <c r="P4" s="74">
        <v>0.66602449025783517</v>
      </c>
      <c r="Q4" s="74">
        <v>0.74721802308336771</v>
      </c>
      <c r="R4" s="74">
        <v>0.78176298296626745</v>
      </c>
      <c r="S4" s="74">
        <v>0.77950949212722076</v>
      </c>
      <c r="T4" s="74">
        <v>0.87097399787031404</v>
      </c>
      <c r="U4" s="74">
        <v>0.93939452429721948</v>
      </c>
      <c r="V4" s="74">
        <v>0.9189208160467266</v>
      </c>
      <c r="W4" s="74">
        <v>0.86442155758910011</v>
      </c>
      <c r="X4" s="74">
        <v>0.93631686588695007</v>
      </c>
      <c r="Y4" s="74">
        <v>0.91737159250534184</v>
      </c>
      <c r="Z4" s="74">
        <v>0.83843480528646297</v>
      </c>
      <c r="AA4" s="74">
        <v>0.87583759804077743</v>
      </c>
      <c r="AB4" s="74">
        <v>0.87960127153025758</v>
      </c>
    </row>
    <row r="5" spans="1:28" x14ac:dyDescent="0.45">
      <c r="A5" s="74" t="s">
        <v>8</v>
      </c>
      <c r="B5" s="74">
        <v>0.86900490362402372</v>
      </c>
      <c r="C5" s="74">
        <v>0.9679067155589488</v>
      </c>
      <c r="D5" s="74">
        <v>1</v>
      </c>
      <c r="E5" s="74">
        <v>0.87226345659195559</v>
      </c>
      <c r="F5" s="74">
        <v>0.96377237309374486</v>
      </c>
      <c r="G5" s="74">
        <v>0.99269134640899692</v>
      </c>
      <c r="H5" s="74">
        <v>0.75480528724617824</v>
      </c>
      <c r="I5" s="74">
        <v>0.84689779091060524</v>
      </c>
      <c r="J5" s="74">
        <v>0.88201525360221278</v>
      </c>
      <c r="K5" s="74">
        <v>0.71710935483174043</v>
      </c>
      <c r="L5" s="74">
        <v>0.8027447548763128</v>
      </c>
      <c r="M5" s="74">
        <v>0.84042507783577181</v>
      </c>
      <c r="N5" s="74">
        <v>0.69725855057329544</v>
      </c>
      <c r="O5" s="74">
        <v>0.68491961944938584</v>
      </c>
      <c r="P5" s="74">
        <v>0.68541191527998546</v>
      </c>
      <c r="Q5" s="74">
        <v>0.74838446554936167</v>
      </c>
      <c r="R5" s="74">
        <v>0.78139229195616822</v>
      </c>
      <c r="S5" s="74">
        <v>0.79245786682555797</v>
      </c>
      <c r="T5" s="74">
        <v>0.8525282280993981</v>
      </c>
      <c r="U5" s="74">
        <v>0.92175511475026106</v>
      </c>
      <c r="V5" s="74">
        <v>0.94495667518149729</v>
      </c>
      <c r="W5" s="74">
        <v>0.84510745135054455</v>
      </c>
      <c r="X5" s="74">
        <v>0.91655746625689893</v>
      </c>
      <c r="Y5" s="74">
        <v>0.94084671156085742</v>
      </c>
      <c r="Z5" s="74">
        <v>0.8365828398624332</v>
      </c>
      <c r="AA5" s="74">
        <v>0.8648015922021316</v>
      </c>
      <c r="AB5" s="74">
        <v>0.8851421603778955</v>
      </c>
    </row>
    <row r="6" spans="1:28" x14ac:dyDescent="0.45">
      <c r="A6" s="74" t="s">
        <v>3</v>
      </c>
      <c r="B6" s="74">
        <v>0.99127654672707799</v>
      </c>
      <c r="C6" s="74">
        <v>0.89059322583773182</v>
      </c>
      <c r="D6" s="74">
        <v>0.87226345659195559</v>
      </c>
      <c r="E6" s="74">
        <v>1</v>
      </c>
      <c r="F6" s="74">
        <v>0.90965176538380255</v>
      </c>
      <c r="G6" s="74">
        <v>0.88731495589862197</v>
      </c>
      <c r="H6" s="74">
        <v>0.82884094721805657</v>
      </c>
      <c r="I6" s="74">
        <v>0.77775497314399933</v>
      </c>
      <c r="J6" s="74">
        <v>0.76252550976070277</v>
      </c>
      <c r="K6" s="74">
        <v>0.79225344862323976</v>
      </c>
      <c r="L6" s="74">
        <v>0.75445450121450752</v>
      </c>
      <c r="M6" s="74">
        <v>0.7418403326696924</v>
      </c>
      <c r="N6" s="74">
        <v>0.73422669537382546</v>
      </c>
      <c r="O6" s="74">
        <v>0.66567462674750044</v>
      </c>
      <c r="P6" s="74">
        <v>0.64452933492987041</v>
      </c>
      <c r="Q6" s="74">
        <v>0.80599396063372164</v>
      </c>
      <c r="R6" s="74">
        <v>0.76782452283472225</v>
      </c>
      <c r="S6" s="74">
        <v>0.75311312214108661</v>
      </c>
      <c r="T6" s="74">
        <v>0.94171178210082418</v>
      </c>
      <c r="U6" s="74">
        <v>0.85914617369619151</v>
      </c>
      <c r="V6" s="74">
        <v>0.83656356991441971</v>
      </c>
      <c r="W6" s="74">
        <v>0.94488149118538811</v>
      </c>
      <c r="X6" s="74">
        <v>0.87508557159845546</v>
      </c>
      <c r="Y6" s="74">
        <v>0.85410609400209792</v>
      </c>
      <c r="Z6" s="74">
        <v>0.89922863138697307</v>
      </c>
      <c r="AA6" s="74">
        <v>0.83783745639007201</v>
      </c>
      <c r="AB6" s="74">
        <v>0.83050619522430136</v>
      </c>
    </row>
    <row r="7" spans="1:28" x14ac:dyDescent="0.45">
      <c r="A7" s="74" t="s">
        <v>7</v>
      </c>
      <c r="B7" s="74">
        <v>0.89760449067959991</v>
      </c>
      <c r="C7" s="74">
        <v>0.99153120729136612</v>
      </c>
      <c r="D7" s="74">
        <v>0.96377237309374486</v>
      </c>
      <c r="E7" s="74">
        <v>0.90965176538380255</v>
      </c>
      <c r="F7" s="74">
        <v>1</v>
      </c>
      <c r="G7" s="74">
        <v>0.97121065147255503</v>
      </c>
      <c r="H7" s="74">
        <v>0.80162355395078444</v>
      </c>
      <c r="I7" s="74">
        <v>0.87560072555834134</v>
      </c>
      <c r="J7" s="74">
        <v>0.86871983650124085</v>
      </c>
      <c r="K7" s="74">
        <v>0.76583393605118777</v>
      </c>
      <c r="L7" s="74">
        <v>0.83827183942641947</v>
      </c>
      <c r="M7" s="74">
        <v>0.82711951696234687</v>
      </c>
      <c r="N7" s="74">
        <v>0.70967580170445055</v>
      </c>
      <c r="O7" s="74">
        <v>0.68910282500650344</v>
      </c>
      <c r="P7" s="74">
        <v>0.68277830873890877</v>
      </c>
      <c r="Q7" s="74">
        <v>0.76787318253865355</v>
      </c>
      <c r="R7" s="74">
        <v>0.7974420251349934</v>
      </c>
      <c r="S7" s="74">
        <v>0.7926818969717051</v>
      </c>
      <c r="T7" s="74">
        <v>0.88594718127646088</v>
      </c>
      <c r="U7" s="74">
        <v>0.94359180882465932</v>
      </c>
      <c r="V7" s="74">
        <v>0.92477918133301851</v>
      </c>
      <c r="W7" s="74">
        <v>0.88371427482731935</v>
      </c>
      <c r="X7" s="74">
        <v>0.94826531405067838</v>
      </c>
      <c r="Y7" s="74">
        <v>0.92806041687696805</v>
      </c>
      <c r="Z7" s="74">
        <v>0.85553787594027964</v>
      </c>
      <c r="AA7" s="74">
        <v>0.88474819779541869</v>
      </c>
      <c r="AB7" s="74">
        <v>0.88515830766398429</v>
      </c>
    </row>
    <row r="8" spans="1:28" x14ac:dyDescent="0.45">
      <c r="A8" s="74" t="s">
        <v>8</v>
      </c>
      <c r="B8" s="74">
        <v>0.87363627370159891</v>
      </c>
      <c r="C8" s="74">
        <v>0.96275668620948962</v>
      </c>
      <c r="D8" s="74">
        <v>0.99269134640899692</v>
      </c>
      <c r="E8" s="74">
        <v>0.88731495589862197</v>
      </c>
      <c r="F8" s="74">
        <v>0.97121065147255503</v>
      </c>
      <c r="G8" s="74">
        <v>1</v>
      </c>
      <c r="H8" s="74">
        <v>0.76285757020341338</v>
      </c>
      <c r="I8" s="74">
        <v>0.85081046322991949</v>
      </c>
      <c r="J8" s="74">
        <v>0.88642917665957699</v>
      </c>
      <c r="K8" s="74">
        <v>0.72458649720574697</v>
      </c>
      <c r="L8" s="74">
        <v>0.8102380772557356</v>
      </c>
      <c r="M8" s="74">
        <v>0.84739052156913086</v>
      </c>
      <c r="N8" s="74">
        <v>0.71377025854434717</v>
      </c>
      <c r="O8" s="74">
        <v>0.70058602273958759</v>
      </c>
      <c r="P8" s="74">
        <v>0.70253617086881726</v>
      </c>
      <c r="Q8" s="74">
        <v>0.76141154953174872</v>
      </c>
      <c r="R8" s="74">
        <v>0.79552264110444237</v>
      </c>
      <c r="S8" s="74">
        <v>0.80579011949233925</v>
      </c>
      <c r="T8" s="74">
        <v>0.86261051558693214</v>
      </c>
      <c r="U8" s="74">
        <v>0.92604047279243729</v>
      </c>
      <c r="V8" s="74">
        <v>0.949036189076366</v>
      </c>
      <c r="W8" s="74">
        <v>0.85780594135670707</v>
      </c>
      <c r="X8" s="74">
        <v>0.92684502092807297</v>
      </c>
      <c r="Y8" s="74">
        <v>0.95060325364381959</v>
      </c>
      <c r="Z8" s="74">
        <v>0.84849918119041223</v>
      </c>
      <c r="AA8" s="74">
        <v>0.87281109181227201</v>
      </c>
      <c r="AB8" s="74">
        <v>0.89060139377170688</v>
      </c>
    </row>
    <row r="9" spans="1:28" x14ac:dyDescent="0.45">
      <c r="A9" s="74" t="s">
        <v>3</v>
      </c>
      <c r="B9" s="74">
        <v>0.82609166334777884</v>
      </c>
      <c r="C9" s="74">
        <v>0.78800700561736903</v>
      </c>
      <c r="D9" s="74">
        <v>0.75480528724617824</v>
      </c>
      <c r="E9" s="74">
        <v>0.82884094721805657</v>
      </c>
      <c r="F9" s="74">
        <v>0.80162355395078444</v>
      </c>
      <c r="G9" s="74">
        <v>0.76285757020341338</v>
      </c>
      <c r="H9" s="74">
        <v>1</v>
      </c>
      <c r="I9" s="74">
        <v>0.8757999882395151</v>
      </c>
      <c r="J9" s="74">
        <v>0.82456523692716455</v>
      </c>
      <c r="K9" s="74">
        <v>0.96772287362848552</v>
      </c>
      <c r="L9" s="74">
        <v>0.86837986797526567</v>
      </c>
      <c r="M9" s="74">
        <v>0.81702714531574672</v>
      </c>
      <c r="N9" s="74">
        <v>0.69739050192802965</v>
      </c>
      <c r="O9" s="74">
        <v>0.65980282960335424</v>
      </c>
      <c r="P9" s="74">
        <v>0.62725366958414741</v>
      </c>
      <c r="Q9" s="74">
        <v>0.75869241540119325</v>
      </c>
      <c r="R9" s="74">
        <v>0.75524962288518793</v>
      </c>
      <c r="S9" s="74">
        <v>0.72620155500363048</v>
      </c>
      <c r="T9" s="74">
        <v>0.9319018645107946</v>
      </c>
      <c r="U9" s="74">
        <v>0.8547691645161053</v>
      </c>
      <c r="V9" s="74">
        <v>0.80884530316460912</v>
      </c>
      <c r="W9" s="74">
        <v>0.91071035131396261</v>
      </c>
      <c r="X9" s="74">
        <v>0.86652142680052613</v>
      </c>
      <c r="Y9" s="74">
        <v>0.8197724804726032</v>
      </c>
      <c r="Z9" s="74">
        <v>0.76819005553062369</v>
      </c>
      <c r="AA9" s="74">
        <v>0.7463441620654806</v>
      </c>
      <c r="AB9" s="74">
        <v>0.74188258573109767</v>
      </c>
    </row>
    <row r="10" spans="1:28" x14ac:dyDescent="0.45">
      <c r="A10" s="74" t="s">
        <v>7</v>
      </c>
      <c r="B10" s="74">
        <v>0.77320292749012187</v>
      </c>
      <c r="C10" s="74">
        <v>0.86981155983935121</v>
      </c>
      <c r="D10" s="74">
        <v>0.84689779091060524</v>
      </c>
      <c r="E10" s="74">
        <v>0.77775497314399933</v>
      </c>
      <c r="F10" s="74">
        <v>0.87560072555834134</v>
      </c>
      <c r="G10" s="74">
        <v>0.85081046322991949</v>
      </c>
      <c r="H10" s="74">
        <v>0.8757999882395151</v>
      </c>
      <c r="I10" s="74">
        <v>1</v>
      </c>
      <c r="J10" s="74">
        <v>0.9546055758079659</v>
      </c>
      <c r="K10" s="74">
        <v>0.85679169751085904</v>
      </c>
      <c r="L10" s="74">
        <v>0.97260334248150149</v>
      </c>
      <c r="M10" s="74">
        <v>0.92171230107967506</v>
      </c>
      <c r="N10" s="74">
        <v>0.69934379218955633</v>
      </c>
      <c r="O10" s="74">
        <v>0.70578565685910655</v>
      </c>
      <c r="P10" s="74">
        <v>0.69712577224497696</v>
      </c>
      <c r="Q10" s="74">
        <v>0.73838307347051535</v>
      </c>
      <c r="R10" s="74">
        <v>0.7992424107513878</v>
      </c>
      <c r="S10" s="74">
        <v>0.79057714894002185</v>
      </c>
      <c r="T10" s="74">
        <v>0.86305470700342823</v>
      </c>
      <c r="U10" s="74">
        <v>0.94972596408294552</v>
      </c>
      <c r="V10" s="74">
        <v>0.91702169708463355</v>
      </c>
      <c r="W10" s="74">
        <v>0.84630542155001942</v>
      </c>
      <c r="X10" s="74">
        <v>0.94586050048113113</v>
      </c>
      <c r="Y10" s="74">
        <v>0.91111088473918334</v>
      </c>
      <c r="Z10" s="74">
        <v>0.73414985459153248</v>
      </c>
      <c r="AA10" s="74">
        <v>0.77241982927879571</v>
      </c>
      <c r="AB10" s="74">
        <v>0.777775743200672</v>
      </c>
    </row>
    <row r="11" spans="1:28" x14ac:dyDescent="0.45">
      <c r="A11" s="74" t="s">
        <v>8</v>
      </c>
      <c r="B11" s="74">
        <v>0.75477751946215377</v>
      </c>
      <c r="C11" s="74">
        <v>0.86264546673326159</v>
      </c>
      <c r="D11" s="74">
        <v>0.88201525360221278</v>
      </c>
      <c r="E11" s="74">
        <v>0.76252550976070277</v>
      </c>
      <c r="F11" s="74">
        <v>0.86871983650124085</v>
      </c>
      <c r="G11" s="74">
        <v>0.88642917665957699</v>
      </c>
      <c r="H11" s="74">
        <v>0.82456523692716455</v>
      </c>
      <c r="I11" s="74">
        <v>0.9546055758079659</v>
      </c>
      <c r="J11" s="74">
        <v>1</v>
      </c>
      <c r="K11" s="74">
        <v>0.80419693526191449</v>
      </c>
      <c r="L11" s="74">
        <v>0.92206534809089857</v>
      </c>
      <c r="M11" s="74">
        <v>0.96839032307896344</v>
      </c>
      <c r="N11" s="74">
        <v>0.67521378641765151</v>
      </c>
      <c r="O11" s="74">
        <v>0.70383918370413279</v>
      </c>
      <c r="P11" s="74">
        <v>0.70509292111154964</v>
      </c>
      <c r="Q11" s="74">
        <v>0.71440329343415032</v>
      </c>
      <c r="R11" s="74">
        <v>0.79218839550325804</v>
      </c>
      <c r="S11" s="74">
        <v>0.79928571063135201</v>
      </c>
      <c r="T11" s="74">
        <v>0.82827034031521096</v>
      </c>
      <c r="U11" s="74">
        <v>0.92847892665936127</v>
      </c>
      <c r="V11" s="74">
        <v>0.95094694675812297</v>
      </c>
      <c r="W11" s="74">
        <v>0.81479614795371913</v>
      </c>
      <c r="X11" s="74">
        <v>0.92360568640066476</v>
      </c>
      <c r="Y11" s="74">
        <v>0.94355788165251853</v>
      </c>
      <c r="Z11" s="74">
        <v>0.71761654462664926</v>
      </c>
      <c r="AA11" s="74">
        <v>0.76665277757549832</v>
      </c>
      <c r="AB11" s="74">
        <v>0.79157444123410581</v>
      </c>
    </row>
    <row r="12" spans="1:28" x14ac:dyDescent="0.45">
      <c r="A12" s="74" t="s">
        <v>3</v>
      </c>
      <c r="B12" s="74">
        <v>0.7872866415719838</v>
      </c>
      <c r="C12" s="74">
        <v>0.75324554273710587</v>
      </c>
      <c r="D12" s="74">
        <v>0.71710935483174043</v>
      </c>
      <c r="E12" s="74">
        <v>0.79225344862323976</v>
      </c>
      <c r="F12" s="74">
        <v>0.76583393605118777</v>
      </c>
      <c r="G12" s="74">
        <v>0.72458649720574697</v>
      </c>
      <c r="H12" s="74">
        <v>0.96772287362848552</v>
      </c>
      <c r="I12" s="74">
        <v>0.85679169751085904</v>
      </c>
      <c r="J12" s="74">
        <v>0.80419693526191449</v>
      </c>
      <c r="K12" s="74">
        <v>1</v>
      </c>
      <c r="L12" s="74">
        <v>0.88402922685830776</v>
      </c>
      <c r="M12" s="74">
        <v>0.83077241695735071</v>
      </c>
      <c r="N12" s="74">
        <v>0.66211230382088537</v>
      </c>
      <c r="O12" s="74">
        <v>0.63494843662945155</v>
      </c>
      <c r="P12" s="74">
        <v>0.60711319027282795</v>
      </c>
      <c r="Q12" s="74">
        <v>0.73155378061839704</v>
      </c>
      <c r="R12" s="74">
        <v>0.7306781934626958</v>
      </c>
      <c r="S12" s="74">
        <v>0.70313309325986473</v>
      </c>
      <c r="T12" s="74">
        <v>0.89340390142501724</v>
      </c>
      <c r="U12" s="74">
        <v>0.82578485008468705</v>
      </c>
      <c r="V12" s="74">
        <v>0.77981140070521127</v>
      </c>
      <c r="W12" s="74">
        <v>0.90371262576848232</v>
      </c>
      <c r="X12" s="74">
        <v>0.84854303796173758</v>
      </c>
      <c r="Y12" s="74">
        <v>0.8008160383169326</v>
      </c>
      <c r="Z12" s="74">
        <v>0.71697104088437635</v>
      </c>
      <c r="AA12" s="74">
        <v>0.69863064621963966</v>
      </c>
      <c r="AB12" s="74">
        <v>0.70112828839938657</v>
      </c>
    </row>
    <row r="13" spans="1:28" x14ac:dyDescent="0.45">
      <c r="A13" s="74" t="s">
        <v>7</v>
      </c>
      <c r="B13" s="74">
        <v>0.75054984444168482</v>
      </c>
      <c r="C13" s="74">
        <v>0.82863344328502264</v>
      </c>
      <c r="D13" s="74">
        <v>0.8027447548763128</v>
      </c>
      <c r="E13" s="74">
        <v>0.75445450121450752</v>
      </c>
      <c r="F13" s="74">
        <v>0.83827183942641947</v>
      </c>
      <c r="G13" s="74">
        <v>0.8102380772557356</v>
      </c>
      <c r="H13" s="74">
        <v>0.86837986797526567</v>
      </c>
      <c r="I13" s="74">
        <v>0.97260334248150149</v>
      </c>
      <c r="J13" s="74">
        <v>0.92206534809089857</v>
      </c>
      <c r="K13" s="74">
        <v>0.88402922685830776</v>
      </c>
      <c r="L13" s="74">
        <v>1</v>
      </c>
      <c r="M13" s="74">
        <v>0.93622006076202235</v>
      </c>
      <c r="N13" s="74">
        <v>0.66218880948601566</v>
      </c>
      <c r="O13" s="74">
        <v>0.67646131876790783</v>
      </c>
      <c r="P13" s="74">
        <v>0.6724788803818943</v>
      </c>
      <c r="Q13" s="74">
        <v>0.70152647712687555</v>
      </c>
      <c r="R13" s="74">
        <v>0.77119267969428784</v>
      </c>
      <c r="S13" s="74">
        <v>0.76394879850321185</v>
      </c>
      <c r="T13" s="74">
        <v>0.83976657560140022</v>
      </c>
      <c r="U13" s="74">
        <v>0.91384735622320357</v>
      </c>
      <c r="V13" s="74">
        <v>0.87951370229156356</v>
      </c>
      <c r="W13" s="74">
        <v>0.82991862711180342</v>
      </c>
      <c r="X13" s="74">
        <v>0.93096787676159909</v>
      </c>
      <c r="Y13" s="74">
        <v>0.89076965153321186</v>
      </c>
      <c r="Z13" s="74">
        <v>0.70777487188291932</v>
      </c>
      <c r="AA13" s="74">
        <v>0.72897885251123373</v>
      </c>
      <c r="AB13" s="74">
        <v>0.73747640227382238</v>
      </c>
    </row>
    <row r="14" spans="1:28" x14ac:dyDescent="0.45">
      <c r="A14" s="74" t="s">
        <v>8</v>
      </c>
      <c r="B14" s="74">
        <v>0.73676216558582253</v>
      </c>
      <c r="C14" s="74">
        <v>0.81853237803055745</v>
      </c>
      <c r="D14" s="74">
        <v>0.84042507783577181</v>
      </c>
      <c r="E14" s="74">
        <v>0.7418403326696924</v>
      </c>
      <c r="F14" s="74">
        <v>0.82711951696234687</v>
      </c>
      <c r="G14" s="74">
        <v>0.84739052156913086</v>
      </c>
      <c r="H14" s="74">
        <v>0.81702714531574672</v>
      </c>
      <c r="I14" s="74">
        <v>0.92171230107967506</v>
      </c>
      <c r="J14" s="74">
        <v>0.96839032307896344</v>
      </c>
      <c r="K14" s="74">
        <v>0.83077241695735071</v>
      </c>
      <c r="L14" s="74">
        <v>0.93622006076202235</v>
      </c>
      <c r="M14" s="74">
        <v>1</v>
      </c>
      <c r="N14" s="74">
        <v>0.65260390698486936</v>
      </c>
      <c r="O14" s="74">
        <v>0.68983042654984483</v>
      </c>
      <c r="P14" s="74">
        <v>0.69925640057091565</v>
      </c>
      <c r="Q14" s="74">
        <v>0.69359699852630774</v>
      </c>
      <c r="R14" s="74">
        <v>0.77699980105497446</v>
      </c>
      <c r="S14" s="74">
        <v>0.79008708995188648</v>
      </c>
      <c r="T14" s="74">
        <v>0.81125433900230737</v>
      </c>
      <c r="U14" s="74">
        <v>0.89395177831490424</v>
      </c>
      <c r="V14" s="74">
        <v>0.9205310283868483</v>
      </c>
      <c r="W14" s="74">
        <v>0.80588828386063971</v>
      </c>
      <c r="X14" s="74">
        <v>0.90695364509600296</v>
      </c>
      <c r="Y14" s="74">
        <v>0.93545009012282831</v>
      </c>
      <c r="Z14" s="74">
        <v>0.69867258108418717</v>
      </c>
      <c r="AA14" s="74">
        <v>0.72797062682730318</v>
      </c>
      <c r="AB14" s="74">
        <v>0.76057376930883791</v>
      </c>
    </row>
    <row r="15" spans="1:28" x14ac:dyDescent="0.45">
      <c r="A15" s="74" t="s">
        <v>3</v>
      </c>
      <c r="B15" s="74">
        <v>0.71441712485660436</v>
      </c>
      <c r="C15" s="74">
        <v>0.68726456009339398</v>
      </c>
      <c r="D15" s="74">
        <v>0.69725855057329544</v>
      </c>
      <c r="E15" s="74">
        <v>0.73422669537382546</v>
      </c>
      <c r="F15" s="74">
        <v>0.70967580170445055</v>
      </c>
      <c r="G15" s="74">
        <v>0.71377025854434717</v>
      </c>
      <c r="H15" s="74">
        <v>0.69739050192802965</v>
      </c>
      <c r="I15" s="74">
        <v>0.69934379218955633</v>
      </c>
      <c r="J15" s="74">
        <v>0.67521378641765151</v>
      </c>
      <c r="K15" s="74">
        <v>0.66211230382088537</v>
      </c>
      <c r="L15" s="74">
        <v>0.66218880948601566</v>
      </c>
      <c r="M15" s="74">
        <v>0.65260390698486936</v>
      </c>
      <c r="N15" s="74">
        <v>1</v>
      </c>
      <c r="O15" s="74">
        <v>0.8935861866023207</v>
      </c>
      <c r="P15" s="74">
        <v>0.86591595327996718</v>
      </c>
      <c r="Q15" s="74">
        <v>0.96925938579141258</v>
      </c>
      <c r="R15" s="74">
        <v>0.90527985599131411</v>
      </c>
      <c r="S15" s="74">
        <v>0.88091827289230618</v>
      </c>
      <c r="T15" s="74">
        <v>0.86303961362248838</v>
      </c>
      <c r="U15" s="74">
        <v>0.81704562928604951</v>
      </c>
      <c r="V15" s="74">
        <v>0.80053751752668556</v>
      </c>
      <c r="W15" s="74">
        <v>0.85409811964362903</v>
      </c>
      <c r="X15" s="74">
        <v>0.81198733362685471</v>
      </c>
      <c r="Y15" s="74">
        <v>0.799203905115205</v>
      </c>
      <c r="Z15" s="74">
        <v>0.7609700479012711</v>
      </c>
      <c r="AA15" s="74">
        <v>0.75019858548152885</v>
      </c>
      <c r="AB15" s="74">
        <v>0.75147195023899949</v>
      </c>
    </row>
    <row r="16" spans="1:28" x14ac:dyDescent="0.45">
      <c r="A16" s="74" t="s">
        <v>7</v>
      </c>
      <c r="B16" s="74">
        <v>0.65055155396853881</v>
      </c>
      <c r="C16" s="74">
        <v>0.67186478374628089</v>
      </c>
      <c r="D16" s="74">
        <v>0.68491961944938584</v>
      </c>
      <c r="E16" s="74">
        <v>0.66567462674750044</v>
      </c>
      <c r="F16" s="74">
        <v>0.68910282500650344</v>
      </c>
      <c r="G16" s="74">
        <v>0.70058602273958759</v>
      </c>
      <c r="H16" s="74">
        <v>0.65980282960335424</v>
      </c>
      <c r="I16" s="74">
        <v>0.70578565685910655</v>
      </c>
      <c r="J16" s="74">
        <v>0.70383918370413279</v>
      </c>
      <c r="K16" s="74">
        <v>0.63494843662945155</v>
      </c>
      <c r="L16" s="74">
        <v>0.67646131876790783</v>
      </c>
      <c r="M16" s="74">
        <v>0.68983042654984483</v>
      </c>
      <c r="N16" s="74">
        <v>0.8935861866023207</v>
      </c>
      <c r="O16" s="74">
        <v>1</v>
      </c>
      <c r="P16" s="74">
        <v>0.98040585830273608</v>
      </c>
      <c r="Q16" s="74">
        <v>0.86110814097916044</v>
      </c>
      <c r="R16" s="74">
        <v>0.96727682266944437</v>
      </c>
      <c r="S16" s="74">
        <v>0.95222970517113503</v>
      </c>
      <c r="T16" s="74">
        <v>0.79033206862877237</v>
      </c>
      <c r="U16" s="74">
        <v>0.84593648199453564</v>
      </c>
      <c r="V16" s="74">
        <v>0.84175668496036926</v>
      </c>
      <c r="W16" s="74">
        <v>0.77835960798029269</v>
      </c>
      <c r="X16" s="74">
        <v>0.83001915695693995</v>
      </c>
      <c r="Y16" s="74">
        <v>0.83076945082466491</v>
      </c>
      <c r="Z16" s="74">
        <v>0.67851993053621951</v>
      </c>
      <c r="AA16" s="74">
        <v>0.76458374333890355</v>
      </c>
      <c r="AB16" s="74">
        <v>0.76451675253461715</v>
      </c>
    </row>
    <row r="17" spans="1:28" x14ac:dyDescent="0.45">
      <c r="A17" s="74" t="s">
        <v>8</v>
      </c>
      <c r="B17" s="74">
        <v>0.63026144976078713</v>
      </c>
      <c r="C17" s="74">
        <v>0.66602449025783517</v>
      </c>
      <c r="D17" s="74">
        <v>0.68541191527998546</v>
      </c>
      <c r="E17" s="74">
        <v>0.64452933492987041</v>
      </c>
      <c r="F17" s="74">
        <v>0.68277830873890877</v>
      </c>
      <c r="G17" s="74">
        <v>0.70253617086881726</v>
      </c>
      <c r="H17" s="74">
        <v>0.62725366958414741</v>
      </c>
      <c r="I17" s="74">
        <v>0.69712577224497696</v>
      </c>
      <c r="J17" s="74">
        <v>0.70509292111154964</v>
      </c>
      <c r="K17" s="74">
        <v>0.60711319027282795</v>
      </c>
      <c r="L17" s="74">
        <v>0.6724788803818943</v>
      </c>
      <c r="M17" s="74">
        <v>0.69925640057091565</v>
      </c>
      <c r="N17" s="74">
        <v>0.86591595327996718</v>
      </c>
      <c r="O17" s="74">
        <v>0.98040585830273608</v>
      </c>
      <c r="P17" s="74">
        <v>1</v>
      </c>
      <c r="Q17" s="74">
        <v>0.83815629872056896</v>
      </c>
      <c r="R17" s="74">
        <v>0.95407184069766326</v>
      </c>
      <c r="S17" s="74">
        <v>0.96694905290094169</v>
      </c>
      <c r="T17" s="74">
        <v>0.7610494879017391</v>
      </c>
      <c r="U17" s="74">
        <v>0.83427060938148045</v>
      </c>
      <c r="V17" s="74">
        <v>0.84840365396020334</v>
      </c>
      <c r="W17" s="74">
        <v>0.75283553911208279</v>
      </c>
      <c r="X17" s="74">
        <v>0.82167511501484802</v>
      </c>
      <c r="Y17" s="74">
        <v>0.83970196745530179</v>
      </c>
      <c r="Z17" s="74">
        <v>0.6590631505164668</v>
      </c>
      <c r="AA17" s="74">
        <v>0.75411310125439046</v>
      </c>
      <c r="AB17" s="74">
        <v>0.76377059275651082</v>
      </c>
    </row>
    <row r="18" spans="1:28" x14ac:dyDescent="0.45">
      <c r="A18" s="74" t="s">
        <v>3</v>
      </c>
      <c r="B18" s="74">
        <v>0.78230952026769129</v>
      </c>
      <c r="C18" s="74">
        <v>0.74721802308336771</v>
      </c>
      <c r="D18" s="74">
        <v>0.74838446554936167</v>
      </c>
      <c r="E18" s="74">
        <v>0.80599396063372164</v>
      </c>
      <c r="F18" s="74">
        <v>0.76787318253865355</v>
      </c>
      <c r="G18" s="74">
        <v>0.76141154953174872</v>
      </c>
      <c r="H18" s="74">
        <v>0.75869241540119325</v>
      </c>
      <c r="I18" s="74">
        <v>0.73838307347051535</v>
      </c>
      <c r="J18" s="74">
        <v>0.71440329343415032</v>
      </c>
      <c r="K18" s="74">
        <v>0.73155378061839704</v>
      </c>
      <c r="L18" s="74">
        <v>0.70152647712687555</v>
      </c>
      <c r="M18" s="74">
        <v>0.69359699852630774</v>
      </c>
      <c r="N18" s="74">
        <v>0.96925938579141258</v>
      </c>
      <c r="O18" s="74">
        <v>0.86110814097916044</v>
      </c>
      <c r="P18" s="74">
        <v>0.83815629872056896</v>
      </c>
      <c r="Q18" s="74">
        <v>1</v>
      </c>
      <c r="R18" s="74">
        <v>0.91285855155557438</v>
      </c>
      <c r="S18" s="74">
        <v>0.89144386766680783</v>
      </c>
      <c r="T18" s="74">
        <v>0.90419749998447474</v>
      </c>
      <c r="U18" s="74">
        <v>0.84605384600041833</v>
      </c>
      <c r="V18" s="74">
        <v>0.82742430215394402</v>
      </c>
      <c r="W18" s="74">
        <v>0.91834554625752041</v>
      </c>
      <c r="X18" s="74">
        <v>0.85067262766989771</v>
      </c>
      <c r="Y18" s="74">
        <v>0.83513676629210032</v>
      </c>
      <c r="Z18" s="74">
        <v>0.82162643990450779</v>
      </c>
      <c r="AA18" s="74">
        <v>0.78849494627914407</v>
      </c>
      <c r="AB18" s="74">
        <v>0.79075864455911138</v>
      </c>
    </row>
    <row r="19" spans="1:28" x14ac:dyDescent="0.45">
      <c r="A19" s="74" t="s">
        <v>7</v>
      </c>
      <c r="B19" s="74">
        <v>0.75398789979030711</v>
      </c>
      <c r="C19" s="74">
        <v>0.78176298296626745</v>
      </c>
      <c r="D19" s="74">
        <v>0.78139229195616822</v>
      </c>
      <c r="E19" s="74">
        <v>0.76782452283472225</v>
      </c>
      <c r="F19" s="74">
        <v>0.7974420251349934</v>
      </c>
      <c r="G19" s="74">
        <v>0.79552264110444237</v>
      </c>
      <c r="H19" s="74">
        <v>0.75524962288518793</v>
      </c>
      <c r="I19" s="74">
        <v>0.7992424107513878</v>
      </c>
      <c r="J19" s="74">
        <v>0.79218839550325804</v>
      </c>
      <c r="K19" s="74">
        <v>0.7306781934626958</v>
      </c>
      <c r="L19" s="74">
        <v>0.77119267969428784</v>
      </c>
      <c r="M19" s="74">
        <v>0.77699980105497446</v>
      </c>
      <c r="N19" s="74">
        <v>0.90527985599131411</v>
      </c>
      <c r="O19" s="74">
        <v>0.96727682266944437</v>
      </c>
      <c r="P19" s="74">
        <v>0.95407184069766326</v>
      </c>
      <c r="Q19" s="74">
        <v>0.91285855155557438</v>
      </c>
      <c r="R19" s="74">
        <v>1</v>
      </c>
      <c r="S19" s="74">
        <v>0.98587605407006595</v>
      </c>
      <c r="T19" s="74">
        <v>0.87194787324709633</v>
      </c>
      <c r="U19" s="74">
        <v>0.91588023136727159</v>
      </c>
      <c r="V19" s="74">
        <v>0.9060530737138166</v>
      </c>
      <c r="W19" s="74">
        <v>0.86767829845375721</v>
      </c>
      <c r="X19" s="74">
        <v>0.91570525233794264</v>
      </c>
      <c r="Y19" s="74">
        <v>0.90853233581940473</v>
      </c>
      <c r="Z19" s="74">
        <v>0.75760015994326935</v>
      </c>
      <c r="AA19" s="74">
        <v>0.83882148315021232</v>
      </c>
      <c r="AB19" s="74">
        <v>0.84115976479952503</v>
      </c>
    </row>
    <row r="20" spans="1:28" x14ac:dyDescent="0.45">
      <c r="A20" s="74" t="s">
        <v>8</v>
      </c>
      <c r="B20" s="74">
        <v>0.74128532651037515</v>
      </c>
      <c r="C20" s="74">
        <v>0.77950949212722076</v>
      </c>
      <c r="D20" s="74">
        <v>0.79245786682555797</v>
      </c>
      <c r="E20" s="74">
        <v>0.75311312214108661</v>
      </c>
      <c r="F20" s="74">
        <v>0.7926818969717051</v>
      </c>
      <c r="G20" s="74">
        <v>0.80579011949233925</v>
      </c>
      <c r="H20" s="74">
        <v>0.72620155500363048</v>
      </c>
      <c r="I20" s="74">
        <v>0.79057714894002185</v>
      </c>
      <c r="J20" s="74">
        <v>0.79928571063135201</v>
      </c>
      <c r="K20" s="74">
        <v>0.70313309325986473</v>
      </c>
      <c r="L20" s="74">
        <v>0.76394879850321185</v>
      </c>
      <c r="M20" s="74">
        <v>0.79008708995188648</v>
      </c>
      <c r="N20" s="74">
        <v>0.88091827289230618</v>
      </c>
      <c r="O20" s="74">
        <v>0.95222970517113503</v>
      </c>
      <c r="P20" s="74">
        <v>0.96694905290094169</v>
      </c>
      <c r="Q20" s="74">
        <v>0.89144386766680783</v>
      </c>
      <c r="R20" s="74">
        <v>0.98587605407006595</v>
      </c>
      <c r="S20" s="74">
        <v>1</v>
      </c>
      <c r="T20" s="74">
        <v>0.84803757096156684</v>
      </c>
      <c r="U20" s="74">
        <v>0.90700662492165107</v>
      </c>
      <c r="V20" s="74">
        <v>0.91707872403613688</v>
      </c>
      <c r="W20" s="74">
        <v>0.84476892355644484</v>
      </c>
      <c r="X20" s="74">
        <v>0.90655102562386081</v>
      </c>
      <c r="Y20" s="74">
        <v>0.92174888171968616</v>
      </c>
      <c r="Z20" s="74">
        <v>0.7469598657744585</v>
      </c>
      <c r="AA20" s="74">
        <v>0.83007364871251776</v>
      </c>
      <c r="AB20" s="74">
        <v>0.84640613379033058</v>
      </c>
    </row>
    <row r="21" spans="1:28" x14ac:dyDescent="0.45">
      <c r="A21" s="74" t="s">
        <v>3</v>
      </c>
      <c r="B21" s="74">
        <v>0.93716708655284475</v>
      </c>
      <c r="C21" s="74">
        <v>0.87097399787031404</v>
      </c>
      <c r="D21" s="74">
        <v>0.8525282280993981</v>
      </c>
      <c r="E21" s="74">
        <v>0.94171178210082418</v>
      </c>
      <c r="F21" s="74">
        <v>0.88594718127646088</v>
      </c>
      <c r="G21" s="74">
        <v>0.86261051558693214</v>
      </c>
      <c r="H21" s="74">
        <v>0.9319018645107946</v>
      </c>
      <c r="I21" s="74">
        <v>0.86305470700342823</v>
      </c>
      <c r="J21" s="74">
        <v>0.82827034031521096</v>
      </c>
      <c r="K21" s="74">
        <v>0.89340390142501724</v>
      </c>
      <c r="L21" s="74">
        <v>0.83976657560140022</v>
      </c>
      <c r="M21" s="74">
        <v>0.81125433900230737</v>
      </c>
      <c r="N21" s="74">
        <v>0.86303961362248838</v>
      </c>
      <c r="O21" s="74">
        <v>0.79033206862877237</v>
      </c>
      <c r="P21" s="74">
        <v>0.7610494879017391</v>
      </c>
      <c r="Q21" s="74">
        <v>0.90419749998447474</v>
      </c>
      <c r="R21" s="74">
        <v>0.87194787324709633</v>
      </c>
      <c r="S21" s="74">
        <v>0.84803757096156684</v>
      </c>
      <c r="T21" s="74">
        <v>1</v>
      </c>
      <c r="U21" s="74">
        <v>0.9221194054737768</v>
      </c>
      <c r="V21" s="74">
        <v>0.88925224742299513</v>
      </c>
      <c r="W21" s="74">
        <v>0.98461936837756947</v>
      </c>
      <c r="X21" s="74">
        <v>0.92971657001901131</v>
      </c>
      <c r="Y21" s="74">
        <v>0.89899889038848158</v>
      </c>
      <c r="Z21" s="74">
        <v>0.88331091809226159</v>
      </c>
      <c r="AA21" s="74">
        <v>0.85028574647640398</v>
      </c>
      <c r="AB21" s="74">
        <v>0.84629655697445783</v>
      </c>
    </row>
    <row r="22" spans="1:28" x14ac:dyDescent="0.45">
      <c r="A22" s="74" t="s">
        <v>7</v>
      </c>
      <c r="B22" s="74">
        <v>0.85199702428947965</v>
      </c>
      <c r="C22" s="74">
        <v>0.93939452429721948</v>
      </c>
      <c r="D22" s="74">
        <v>0.92175511475026106</v>
      </c>
      <c r="E22" s="74">
        <v>0.85914617369619151</v>
      </c>
      <c r="F22" s="74">
        <v>0.94359180882465932</v>
      </c>
      <c r="G22" s="74">
        <v>0.92604047279243729</v>
      </c>
      <c r="H22" s="74">
        <v>0.8547691645161053</v>
      </c>
      <c r="I22" s="74">
        <v>0.94972596408294552</v>
      </c>
      <c r="J22" s="74">
        <v>0.92847892665936127</v>
      </c>
      <c r="K22" s="74">
        <v>0.82578485008468705</v>
      </c>
      <c r="L22" s="74">
        <v>0.91384735622320357</v>
      </c>
      <c r="M22" s="74">
        <v>0.89395177831490424</v>
      </c>
      <c r="N22" s="74">
        <v>0.81704562928604951</v>
      </c>
      <c r="O22" s="74">
        <v>0.84593648199453564</v>
      </c>
      <c r="P22" s="74">
        <v>0.83427060938148045</v>
      </c>
      <c r="Q22" s="74">
        <v>0.84605384600041833</v>
      </c>
      <c r="R22" s="74">
        <v>0.91588023136727159</v>
      </c>
      <c r="S22" s="74">
        <v>0.90700662492165107</v>
      </c>
      <c r="T22" s="74">
        <v>0.9221194054737768</v>
      </c>
      <c r="U22" s="74">
        <v>1</v>
      </c>
      <c r="V22" s="74">
        <v>0.97783011222913085</v>
      </c>
      <c r="W22" s="74">
        <v>0.9093162462439569</v>
      </c>
      <c r="X22" s="74">
        <v>0.99242361493039311</v>
      </c>
      <c r="Y22" s="74">
        <v>0.97155218154660272</v>
      </c>
      <c r="Z22" s="74">
        <v>0.82308010508869889</v>
      </c>
      <c r="AA22" s="74">
        <v>0.88057241934205865</v>
      </c>
      <c r="AB22" s="74">
        <v>0.88413565045372011</v>
      </c>
    </row>
    <row r="23" spans="1:28" x14ac:dyDescent="0.45">
      <c r="A23" s="74" t="s">
        <v>8</v>
      </c>
      <c r="B23" s="74">
        <v>0.82713694629277623</v>
      </c>
      <c r="C23" s="74">
        <v>0.9189208160467266</v>
      </c>
      <c r="D23" s="74">
        <v>0.94495667518149729</v>
      </c>
      <c r="E23" s="74">
        <v>0.83656356991441971</v>
      </c>
      <c r="F23" s="74">
        <v>0.92477918133301851</v>
      </c>
      <c r="G23" s="74">
        <v>0.949036189076366</v>
      </c>
      <c r="H23" s="74">
        <v>0.80884530316460912</v>
      </c>
      <c r="I23" s="74">
        <v>0.91702169708463355</v>
      </c>
      <c r="J23" s="74">
        <v>0.95094694675812297</v>
      </c>
      <c r="K23" s="74">
        <v>0.77981140070521127</v>
      </c>
      <c r="L23" s="74">
        <v>0.87951370229156356</v>
      </c>
      <c r="M23" s="74">
        <v>0.9205310283868483</v>
      </c>
      <c r="N23" s="74">
        <v>0.80053751752668556</v>
      </c>
      <c r="O23" s="74">
        <v>0.84175668496036926</v>
      </c>
      <c r="P23" s="74">
        <v>0.84840365396020334</v>
      </c>
      <c r="Q23" s="74">
        <v>0.82742430215394402</v>
      </c>
      <c r="R23" s="74">
        <v>0.9060530737138166</v>
      </c>
      <c r="S23" s="74">
        <v>0.91707872403613688</v>
      </c>
      <c r="T23" s="74">
        <v>0.88925224742299513</v>
      </c>
      <c r="U23" s="74">
        <v>0.97783011222913085</v>
      </c>
      <c r="V23" s="74">
        <v>1</v>
      </c>
      <c r="W23" s="74">
        <v>0.87857701913096187</v>
      </c>
      <c r="X23" s="74">
        <v>0.97005620609534782</v>
      </c>
      <c r="Y23" s="74">
        <v>0.99285248475714272</v>
      </c>
      <c r="Z23" s="74">
        <v>0.80734282821537484</v>
      </c>
      <c r="AA23" s="74">
        <v>0.86783509761304045</v>
      </c>
      <c r="AB23" s="74">
        <v>0.88848339420267863</v>
      </c>
    </row>
    <row r="24" spans="1:28" x14ac:dyDescent="0.45">
      <c r="A24" s="74" t="s">
        <v>3</v>
      </c>
      <c r="B24" s="74">
        <v>0.92619372336520944</v>
      </c>
      <c r="C24" s="74">
        <v>0.86442155758910011</v>
      </c>
      <c r="D24" s="74">
        <v>0.84510745135054455</v>
      </c>
      <c r="E24" s="74">
        <v>0.94488149118538811</v>
      </c>
      <c r="F24" s="74">
        <v>0.88371427482731935</v>
      </c>
      <c r="G24" s="74">
        <v>0.85780594135670707</v>
      </c>
      <c r="H24" s="74">
        <v>0.91071035131396261</v>
      </c>
      <c r="I24" s="74">
        <v>0.84630542155001942</v>
      </c>
      <c r="J24" s="74">
        <v>0.81479614795371913</v>
      </c>
      <c r="K24" s="74">
        <v>0.90371262576848232</v>
      </c>
      <c r="L24" s="74">
        <v>0.82991862711180342</v>
      </c>
      <c r="M24" s="74">
        <v>0.80588828386063971</v>
      </c>
      <c r="N24" s="74">
        <v>0.85409811964362903</v>
      </c>
      <c r="O24" s="74">
        <v>0.77835960798029269</v>
      </c>
      <c r="P24" s="74">
        <v>0.75283553911208279</v>
      </c>
      <c r="Q24" s="74">
        <v>0.91834554625752041</v>
      </c>
      <c r="R24" s="74">
        <v>0.86767829845375721</v>
      </c>
      <c r="S24" s="74">
        <v>0.84476892355644484</v>
      </c>
      <c r="T24" s="74">
        <v>0.98461936837756947</v>
      </c>
      <c r="U24" s="74">
        <v>0.9093162462439569</v>
      </c>
      <c r="V24" s="74">
        <v>0.87857701913096187</v>
      </c>
      <c r="W24" s="74">
        <v>1</v>
      </c>
      <c r="X24" s="74">
        <v>0.9240401464392437</v>
      </c>
      <c r="Y24" s="74">
        <v>0.89421089842123114</v>
      </c>
      <c r="Z24" s="74">
        <v>0.8821080718828096</v>
      </c>
      <c r="AA24" s="74">
        <v>0.83685236081708936</v>
      </c>
      <c r="AB24" s="74">
        <v>0.83548266168027552</v>
      </c>
    </row>
    <row r="25" spans="1:28" x14ac:dyDescent="0.45">
      <c r="A25" s="74" t="s">
        <v>7</v>
      </c>
      <c r="B25" s="74">
        <v>0.86360629350168971</v>
      </c>
      <c r="C25" s="74">
        <v>0.93631686588695007</v>
      </c>
      <c r="D25" s="74">
        <v>0.91655746625689893</v>
      </c>
      <c r="E25" s="74">
        <v>0.87508557159845546</v>
      </c>
      <c r="F25" s="74">
        <v>0.94826531405067838</v>
      </c>
      <c r="G25" s="74">
        <v>0.92684502092807297</v>
      </c>
      <c r="H25" s="74">
        <v>0.86652142680052613</v>
      </c>
      <c r="I25" s="74">
        <v>0.94586050048113113</v>
      </c>
      <c r="J25" s="74">
        <v>0.92360568640066476</v>
      </c>
      <c r="K25" s="74">
        <v>0.84854303796173758</v>
      </c>
      <c r="L25" s="74">
        <v>0.93096787676159909</v>
      </c>
      <c r="M25" s="74">
        <v>0.90695364509600296</v>
      </c>
      <c r="N25" s="74">
        <v>0.81198733362685471</v>
      </c>
      <c r="O25" s="74">
        <v>0.83001915695693995</v>
      </c>
      <c r="P25" s="74">
        <v>0.82167511501484802</v>
      </c>
      <c r="Q25" s="74">
        <v>0.85067262766989771</v>
      </c>
      <c r="R25" s="74">
        <v>0.91570525233794264</v>
      </c>
      <c r="S25" s="74">
        <v>0.90655102562386081</v>
      </c>
      <c r="T25" s="74">
        <v>0.92971657001901131</v>
      </c>
      <c r="U25" s="74">
        <v>0.99242361493039311</v>
      </c>
      <c r="V25" s="74">
        <v>0.97005620609534782</v>
      </c>
      <c r="W25" s="74">
        <v>0.9240401464392437</v>
      </c>
      <c r="X25" s="74">
        <v>1</v>
      </c>
      <c r="Y25" s="74">
        <v>0.97600710779649624</v>
      </c>
      <c r="Z25" s="74">
        <v>0.8331280073891727</v>
      </c>
      <c r="AA25" s="74">
        <v>0.88030832432252271</v>
      </c>
      <c r="AB25" s="74">
        <v>0.88415295916970738</v>
      </c>
    </row>
    <row r="26" spans="1:28" x14ac:dyDescent="0.45">
      <c r="A26" s="74" t="s">
        <v>8</v>
      </c>
      <c r="B26" s="74">
        <v>0.84211414119221295</v>
      </c>
      <c r="C26" s="74">
        <v>0.91737159250534184</v>
      </c>
      <c r="D26" s="74">
        <v>0.94084671156085742</v>
      </c>
      <c r="E26" s="74">
        <v>0.85410609400209792</v>
      </c>
      <c r="F26" s="74">
        <v>0.92806041687696805</v>
      </c>
      <c r="G26" s="74">
        <v>0.95060325364381959</v>
      </c>
      <c r="H26" s="74">
        <v>0.8197724804726032</v>
      </c>
      <c r="I26" s="74">
        <v>0.91111088473918334</v>
      </c>
      <c r="J26" s="74">
        <v>0.94355788165251853</v>
      </c>
      <c r="K26" s="74">
        <v>0.8008160383169326</v>
      </c>
      <c r="L26" s="74">
        <v>0.89076965153321186</v>
      </c>
      <c r="M26" s="74">
        <v>0.93545009012282831</v>
      </c>
      <c r="N26" s="74">
        <v>0.799203905115205</v>
      </c>
      <c r="O26" s="74">
        <v>0.83076945082466491</v>
      </c>
      <c r="P26" s="74">
        <v>0.83970196745530179</v>
      </c>
      <c r="Q26" s="74">
        <v>0.83513676629210032</v>
      </c>
      <c r="R26" s="74">
        <v>0.90853233581940473</v>
      </c>
      <c r="S26" s="74">
        <v>0.92174888171968616</v>
      </c>
      <c r="T26" s="74">
        <v>0.89899889038848158</v>
      </c>
      <c r="U26" s="74">
        <v>0.97155218154660272</v>
      </c>
      <c r="V26" s="74">
        <v>0.99285248475714272</v>
      </c>
      <c r="W26" s="74">
        <v>0.89421089842123114</v>
      </c>
      <c r="X26" s="74">
        <v>0.97600710779649624</v>
      </c>
      <c r="Y26" s="74">
        <v>1</v>
      </c>
      <c r="Z26" s="74">
        <v>0.82118103489747973</v>
      </c>
      <c r="AA26" s="74">
        <v>0.86935090509276092</v>
      </c>
      <c r="AB26" s="74">
        <v>0.89273654809104386</v>
      </c>
    </row>
    <row r="27" spans="1:28" x14ac:dyDescent="0.45">
      <c r="A27" s="74" t="s">
        <v>3</v>
      </c>
      <c r="B27" s="74">
        <v>0.89083714018894866</v>
      </c>
      <c r="C27" s="74">
        <v>0.83843480528646297</v>
      </c>
      <c r="D27" s="74">
        <v>0.8365828398624332</v>
      </c>
      <c r="E27" s="74">
        <v>0.89922863138697307</v>
      </c>
      <c r="F27" s="74">
        <v>0.85553787594027964</v>
      </c>
      <c r="G27" s="74">
        <v>0.84849918119041223</v>
      </c>
      <c r="H27" s="74">
        <v>0.76819005553062369</v>
      </c>
      <c r="I27" s="74">
        <v>0.73414985459153248</v>
      </c>
      <c r="J27" s="74">
        <v>0.71761654462664926</v>
      </c>
      <c r="K27" s="74">
        <v>0.71697104088437635</v>
      </c>
      <c r="L27" s="74">
        <v>0.70777487188291932</v>
      </c>
      <c r="M27" s="74">
        <v>0.69867258108418717</v>
      </c>
      <c r="N27" s="74">
        <v>0.7609700479012711</v>
      </c>
      <c r="O27" s="74">
        <v>0.67851993053621951</v>
      </c>
      <c r="P27" s="74">
        <v>0.6590631505164668</v>
      </c>
      <c r="Q27" s="74">
        <v>0.82162643990450779</v>
      </c>
      <c r="R27" s="74">
        <v>0.75760015994326935</v>
      </c>
      <c r="S27" s="74">
        <v>0.7469598657744585</v>
      </c>
      <c r="T27" s="74">
        <v>0.88331091809226159</v>
      </c>
      <c r="U27" s="74">
        <v>0.82308010508869889</v>
      </c>
      <c r="V27" s="74">
        <v>0.80734282821537484</v>
      </c>
      <c r="W27" s="74">
        <v>0.8821080718828096</v>
      </c>
      <c r="X27" s="74">
        <v>0.8331280073891727</v>
      </c>
      <c r="Y27" s="74">
        <v>0.82118103489747973</v>
      </c>
      <c r="Z27" s="74">
        <v>1</v>
      </c>
      <c r="AA27" s="74">
        <v>0.89585614414705395</v>
      </c>
      <c r="AB27" s="74">
        <v>0.88593227198657043</v>
      </c>
    </row>
    <row r="28" spans="1:28" x14ac:dyDescent="0.45">
      <c r="A28" s="74" t="s">
        <v>7</v>
      </c>
      <c r="B28" s="74">
        <v>0.82998833810141992</v>
      </c>
      <c r="C28" s="74">
        <v>0.87583759804077743</v>
      </c>
      <c r="D28" s="74">
        <v>0.8648015922021316</v>
      </c>
      <c r="E28" s="74">
        <v>0.83783745639007201</v>
      </c>
      <c r="F28" s="74">
        <v>0.88474819779541869</v>
      </c>
      <c r="G28" s="74">
        <v>0.87281109181227201</v>
      </c>
      <c r="H28" s="74">
        <v>0.7463441620654806</v>
      </c>
      <c r="I28" s="74">
        <v>0.77241982927879571</v>
      </c>
      <c r="J28" s="74">
        <v>0.76665277757549832</v>
      </c>
      <c r="K28" s="74">
        <v>0.69863064621963966</v>
      </c>
      <c r="L28" s="74">
        <v>0.72897885251123373</v>
      </c>
      <c r="M28" s="74">
        <v>0.72797062682730318</v>
      </c>
      <c r="N28" s="74">
        <v>0.75019858548152885</v>
      </c>
      <c r="O28" s="74">
        <v>0.76458374333890355</v>
      </c>
      <c r="P28" s="74">
        <v>0.75411310125439046</v>
      </c>
      <c r="Q28" s="74">
        <v>0.78849494627914407</v>
      </c>
      <c r="R28" s="74">
        <v>0.83882148315021232</v>
      </c>
      <c r="S28" s="74">
        <v>0.83007364871251776</v>
      </c>
      <c r="T28" s="74">
        <v>0.85028574647640398</v>
      </c>
      <c r="U28" s="74">
        <v>0.88057241934205865</v>
      </c>
      <c r="V28" s="74">
        <v>0.86783509761304045</v>
      </c>
      <c r="W28" s="74">
        <v>0.83685236081708936</v>
      </c>
      <c r="X28" s="74">
        <v>0.88030832432252271</v>
      </c>
      <c r="Y28" s="74">
        <v>0.86935090509276092</v>
      </c>
      <c r="Z28" s="74">
        <v>0.89585614414705395</v>
      </c>
      <c r="AA28" s="74">
        <v>1</v>
      </c>
      <c r="AB28" s="74">
        <v>0.97908509276902744</v>
      </c>
    </row>
    <row r="29" spans="1:28" x14ac:dyDescent="0.45">
      <c r="A29" s="74" t="s">
        <v>8</v>
      </c>
      <c r="B29" s="74">
        <v>0.82327366229050103</v>
      </c>
      <c r="C29" s="74">
        <v>0.87960127153025758</v>
      </c>
      <c r="D29" s="74">
        <v>0.8851421603778955</v>
      </c>
      <c r="E29" s="74">
        <v>0.83050619522430136</v>
      </c>
      <c r="F29" s="74">
        <v>0.88515830766398429</v>
      </c>
      <c r="G29" s="74">
        <v>0.89060139377170688</v>
      </c>
      <c r="H29" s="74">
        <v>0.74188258573109767</v>
      </c>
      <c r="I29" s="74">
        <v>0.777775743200672</v>
      </c>
      <c r="J29" s="74">
        <v>0.79157444123410581</v>
      </c>
      <c r="K29" s="74">
        <v>0.70112828839938657</v>
      </c>
      <c r="L29" s="74">
        <v>0.73747640227382238</v>
      </c>
      <c r="M29" s="74">
        <v>0.76057376930883791</v>
      </c>
      <c r="N29" s="74">
        <v>0.75147195023899949</v>
      </c>
      <c r="O29" s="74">
        <v>0.76451675253461715</v>
      </c>
      <c r="P29" s="74">
        <v>0.76377059275651082</v>
      </c>
      <c r="Q29" s="74">
        <v>0.79075864455911138</v>
      </c>
      <c r="R29" s="74">
        <v>0.84115976479952503</v>
      </c>
      <c r="S29" s="74">
        <v>0.84640613379033058</v>
      </c>
      <c r="T29" s="74">
        <v>0.84629655697445783</v>
      </c>
      <c r="U29" s="74">
        <v>0.88413565045372011</v>
      </c>
      <c r="V29" s="74">
        <v>0.88848339420267863</v>
      </c>
      <c r="W29" s="74">
        <v>0.83548266168027552</v>
      </c>
      <c r="X29" s="74">
        <v>0.88415295916970738</v>
      </c>
      <c r="Y29" s="74">
        <v>0.89273654809104386</v>
      </c>
      <c r="Z29" s="74">
        <v>0.88593227198657043</v>
      </c>
      <c r="AA29" s="74">
        <v>0.97908509276902744</v>
      </c>
      <c r="AB29" s="74">
        <v>1</v>
      </c>
    </row>
  </sheetData>
  <conditionalFormatting sqref="B3:AB29">
    <cfRule type="cellIs" dxfId="14" priority="1" operator="equal">
      <formula>1</formula>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2F036-BF99-4F00-A742-BCFE8022BB16}">
  <dimension ref="A1:BE224"/>
  <sheetViews>
    <sheetView zoomScale="45" zoomScaleNormal="45" workbookViewId="0">
      <pane xSplit="1" ySplit="2" topLeftCell="R150" activePane="bottomRight" state="frozen"/>
      <selection pane="topRight" activeCell="B1" sqref="B1"/>
      <selection pane="bottomLeft" activeCell="A3" sqref="A3"/>
      <selection pane="bottomRight" activeCell="AC172" sqref="AC172"/>
    </sheetView>
  </sheetViews>
  <sheetFormatPr defaultColWidth="8.73046875" defaultRowHeight="14.25" x14ac:dyDescent="0.45"/>
  <cols>
    <col min="1" max="1" width="27.33203125" style="8" customWidth="1"/>
    <col min="2" max="2" width="12.265625" style="28" customWidth="1"/>
    <col min="3" max="3" width="9.73046875" style="28" customWidth="1"/>
    <col min="4" max="15" width="8.73046875" style="8"/>
    <col min="16" max="27" width="8.33203125" style="8" customWidth="1"/>
    <col min="28" max="33" width="8.59765625" style="8" customWidth="1"/>
    <col min="34" max="39" width="8.33203125" style="8" customWidth="1"/>
    <col min="40" max="45" width="9.73046875" style="8" customWidth="1"/>
    <col min="46" max="16384" width="8.73046875" style="8"/>
  </cols>
  <sheetData>
    <row r="1" spans="1:57" s="3" customFormat="1" ht="68.2" customHeight="1" x14ac:dyDescent="0.45">
      <c r="A1" s="1"/>
      <c r="B1" s="2"/>
      <c r="C1" s="2"/>
      <c r="D1" s="105" t="s">
        <v>215</v>
      </c>
      <c r="E1" s="105"/>
      <c r="F1" s="105"/>
      <c r="G1" s="105"/>
      <c r="H1" s="105"/>
      <c r="I1" s="105"/>
      <c r="J1" s="106" t="s">
        <v>212</v>
      </c>
      <c r="K1" s="107"/>
      <c r="L1" s="107"/>
      <c r="M1" s="107"/>
      <c r="N1" s="107"/>
      <c r="O1" s="108"/>
      <c r="P1" s="109" t="s">
        <v>204</v>
      </c>
      <c r="Q1" s="110"/>
      <c r="R1" s="110"/>
      <c r="S1" s="110"/>
      <c r="T1" s="110"/>
      <c r="U1" s="111"/>
      <c r="V1" s="112" t="s">
        <v>214</v>
      </c>
      <c r="W1" s="113"/>
      <c r="X1" s="113"/>
      <c r="Y1" s="113"/>
      <c r="Z1" s="113"/>
      <c r="AA1" s="114"/>
      <c r="AB1" s="118" t="s">
        <v>202</v>
      </c>
      <c r="AC1" s="119"/>
      <c r="AD1" s="119"/>
      <c r="AE1" s="119"/>
      <c r="AF1" s="119"/>
      <c r="AG1" s="120"/>
      <c r="AH1" s="106" t="s">
        <v>207</v>
      </c>
      <c r="AI1" s="107"/>
      <c r="AJ1" s="107"/>
      <c r="AK1" s="107"/>
      <c r="AL1" s="107"/>
      <c r="AM1" s="108"/>
      <c r="AN1" s="106" t="s">
        <v>203</v>
      </c>
      <c r="AO1" s="107"/>
      <c r="AP1" s="107"/>
      <c r="AQ1" s="107"/>
      <c r="AR1" s="107"/>
      <c r="AS1" s="108"/>
      <c r="AT1" s="115" t="s">
        <v>205</v>
      </c>
      <c r="AU1" s="116"/>
      <c r="AV1" s="116"/>
      <c r="AW1" s="116"/>
      <c r="AX1" s="116"/>
      <c r="AY1" s="117"/>
      <c r="AZ1" s="102" t="s">
        <v>233</v>
      </c>
      <c r="BA1" s="103"/>
      <c r="BB1" s="103"/>
      <c r="BC1" s="103"/>
      <c r="BD1" s="103"/>
      <c r="BE1" s="104"/>
    </row>
    <row r="2" spans="1:57" s="48" customFormat="1" ht="41.2" customHeight="1" x14ac:dyDescent="0.45">
      <c r="A2" s="46" t="s">
        <v>0</v>
      </c>
      <c r="B2" s="47" t="s">
        <v>1</v>
      </c>
      <c r="C2" s="47" t="s">
        <v>2</v>
      </c>
      <c r="D2" s="48" t="s">
        <v>3</v>
      </c>
      <c r="E2" s="48" t="s">
        <v>4</v>
      </c>
      <c r="F2" s="48" t="s">
        <v>9</v>
      </c>
      <c r="G2" s="48" t="s">
        <v>6</v>
      </c>
      <c r="H2" s="48" t="s">
        <v>7</v>
      </c>
      <c r="I2" s="48" t="s">
        <v>8</v>
      </c>
      <c r="J2" s="48" t="s">
        <v>3</v>
      </c>
      <c r="K2" s="48" t="s">
        <v>4</v>
      </c>
      <c r="L2" s="48" t="s">
        <v>9</v>
      </c>
      <c r="M2" s="48" t="s">
        <v>6</v>
      </c>
      <c r="N2" s="48" t="s">
        <v>7</v>
      </c>
      <c r="O2" s="48" t="s">
        <v>8</v>
      </c>
      <c r="P2" s="48" t="s">
        <v>3</v>
      </c>
      <c r="Q2" s="48" t="s">
        <v>4</v>
      </c>
      <c r="R2" s="48" t="s">
        <v>5</v>
      </c>
      <c r="S2" s="48" t="s">
        <v>6</v>
      </c>
      <c r="T2" s="48" t="s">
        <v>7</v>
      </c>
      <c r="U2" s="48" t="s">
        <v>8</v>
      </c>
      <c r="V2" s="48" t="s">
        <v>3</v>
      </c>
      <c r="W2" s="48" t="s">
        <v>4</v>
      </c>
      <c r="X2" s="48" t="s">
        <v>5</v>
      </c>
      <c r="Y2" s="48" t="s">
        <v>6</v>
      </c>
      <c r="Z2" s="48" t="s">
        <v>7</v>
      </c>
      <c r="AA2" s="48" t="s">
        <v>8</v>
      </c>
      <c r="AB2" s="48" t="s">
        <v>3</v>
      </c>
      <c r="AC2" s="48" t="s">
        <v>4</v>
      </c>
      <c r="AD2" s="48" t="s">
        <v>5</v>
      </c>
      <c r="AE2" s="48" t="s">
        <v>6</v>
      </c>
      <c r="AF2" s="48" t="s">
        <v>7</v>
      </c>
      <c r="AG2" s="48" t="s">
        <v>8</v>
      </c>
      <c r="AH2" s="48" t="s">
        <v>3</v>
      </c>
      <c r="AI2" s="48" t="s">
        <v>4</v>
      </c>
      <c r="AJ2" s="48" t="s">
        <v>5</v>
      </c>
      <c r="AK2" s="48" t="s">
        <v>6</v>
      </c>
      <c r="AL2" s="48" t="s">
        <v>7</v>
      </c>
      <c r="AM2" s="48" t="s">
        <v>8</v>
      </c>
      <c r="AN2" s="48" t="s">
        <v>3</v>
      </c>
      <c r="AO2" s="48" t="s">
        <v>4</v>
      </c>
      <c r="AP2" s="48" t="s">
        <v>5</v>
      </c>
      <c r="AQ2" s="48" t="s">
        <v>6</v>
      </c>
      <c r="AR2" s="48" t="s">
        <v>7</v>
      </c>
      <c r="AS2" s="48" t="s">
        <v>8</v>
      </c>
      <c r="AT2" s="48" t="s">
        <v>3</v>
      </c>
      <c r="AU2" s="48" t="s">
        <v>4</v>
      </c>
      <c r="AV2" s="48" t="s">
        <v>5</v>
      </c>
      <c r="AW2" s="48" t="s">
        <v>6</v>
      </c>
      <c r="AX2" s="48" t="s">
        <v>7</v>
      </c>
      <c r="AY2" s="48" t="s">
        <v>8</v>
      </c>
      <c r="AZ2" s="48" t="s">
        <v>3</v>
      </c>
      <c r="BA2" s="48" t="s">
        <v>4</v>
      </c>
      <c r="BB2" s="48" t="s">
        <v>9</v>
      </c>
      <c r="BC2" s="48" t="s">
        <v>6</v>
      </c>
      <c r="BD2" s="48" t="s">
        <v>7</v>
      </c>
      <c r="BE2" s="48" t="s">
        <v>8</v>
      </c>
    </row>
    <row r="3" spans="1:57" ht="16.5" customHeight="1" x14ac:dyDescent="0.5">
      <c r="A3" s="6" t="s">
        <v>10</v>
      </c>
      <c r="B3" s="7">
        <v>3</v>
      </c>
      <c r="C3" s="7">
        <v>2</v>
      </c>
      <c r="D3" s="8">
        <v>83.399999999999991</v>
      </c>
      <c r="E3" s="8">
        <v>85.1</v>
      </c>
      <c r="F3" s="8">
        <v>88.5</v>
      </c>
      <c r="G3" s="8">
        <v>89.1</v>
      </c>
      <c r="H3" s="8">
        <v>82.8</v>
      </c>
      <c r="I3" s="8">
        <v>83.399999999999991</v>
      </c>
      <c r="J3" s="8">
        <v>77.97999999999999</v>
      </c>
      <c r="K3" s="8">
        <v>83.239999999999981</v>
      </c>
      <c r="L3" s="8">
        <v>83.188000000000002</v>
      </c>
      <c r="M3" s="8">
        <v>82.60799999999999</v>
      </c>
      <c r="N3" s="8">
        <v>78.539999999999992</v>
      </c>
      <c r="O3" s="8">
        <v>77.179999999999993</v>
      </c>
      <c r="P3" s="8">
        <v>96.5</v>
      </c>
      <c r="Q3" s="8">
        <v>63.4</v>
      </c>
      <c r="R3" s="8">
        <v>57.699999999999996</v>
      </c>
      <c r="S3" s="8">
        <v>61.7</v>
      </c>
      <c r="T3" s="8">
        <v>53.7</v>
      </c>
      <c r="U3" s="8">
        <v>70.8</v>
      </c>
      <c r="V3" s="8">
        <v>86.037499999999994</v>
      </c>
      <c r="W3" s="8">
        <v>63.337499999999999</v>
      </c>
      <c r="X3" s="8">
        <v>57.112499999999997</v>
      </c>
      <c r="Y3" s="8">
        <v>57.1</v>
      </c>
      <c r="Z3" s="8">
        <v>50.95</v>
      </c>
      <c r="AA3" s="8">
        <v>67.125</v>
      </c>
      <c r="AB3" s="8">
        <v>67.849999999999994</v>
      </c>
      <c r="AC3" s="8">
        <v>66.95</v>
      </c>
      <c r="AD3" s="8">
        <v>67.25</v>
      </c>
      <c r="AE3" s="8">
        <v>65.5</v>
      </c>
      <c r="AF3" s="8">
        <v>61.45</v>
      </c>
      <c r="AG3" s="8">
        <v>64.349999999999994</v>
      </c>
      <c r="AH3" s="8">
        <v>83.36666666666666</v>
      </c>
      <c r="AI3" s="8">
        <v>80.033333333333331</v>
      </c>
      <c r="AJ3" s="8">
        <v>79.213333333333338</v>
      </c>
      <c r="AK3" s="8">
        <v>81.49199999999999</v>
      </c>
      <c r="AL3" s="8">
        <v>76.826666666666668</v>
      </c>
      <c r="AM3" s="8">
        <v>76.552000000000007</v>
      </c>
      <c r="AN3" s="8">
        <f t="array" ref="AN3">AVERAGE(D3,P3,AB3)</f>
        <v>82.583333333333329</v>
      </c>
      <c r="AO3" s="8">
        <f t="array" ref="AO3">AVERAGE(E3,Q3,AC3)</f>
        <v>71.816666666666663</v>
      </c>
      <c r="AP3" s="8">
        <f t="array" ref="AP3">AVERAGE(F3,R3,AD3)</f>
        <v>71.149999999999991</v>
      </c>
      <c r="AQ3" s="8">
        <f t="array" ref="AQ3">AVERAGE(G3,S3,AE3)</f>
        <v>72.100000000000009</v>
      </c>
      <c r="AR3" s="8">
        <f t="array" ref="AR3">AVERAGE(H3,T3,AF3)</f>
        <v>65.983333333333334</v>
      </c>
      <c r="AS3" s="8">
        <f t="array" ref="AS3">AVERAGE(I3,U3,AG3)</f>
        <v>72.849999999999994</v>
      </c>
      <c r="AT3" s="8">
        <v>82.461388888888891</v>
      </c>
      <c r="AU3" s="8">
        <v>75.536944444444444</v>
      </c>
      <c r="AV3" s="8">
        <v>73.171277777777775</v>
      </c>
      <c r="AW3" s="8">
        <v>73.733333333333334</v>
      </c>
      <c r="AX3" s="8">
        <v>68.772222222222226</v>
      </c>
      <c r="AY3" s="8">
        <v>73.619000000000014</v>
      </c>
      <c r="AZ3" s="8">
        <v>93.2</v>
      </c>
      <c r="BA3" s="8">
        <v>93.8</v>
      </c>
      <c r="BB3" s="8">
        <v>97.8</v>
      </c>
      <c r="BC3" s="8">
        <v>98.9</v>
      </c>
      <c r="BD3" s="8">
        <v>95.5</v>
      </c>
      <c r="BE3" s="8">
        <v>94.3</v>
      </c>
    </row>
    <row r="4" spans="1:57" ht="16.5" customHeight="1" x14ac:dyDescent="0.5">
      <c r="A4" s="12" t="s">
        <v>11</v>
      </c>
      <c r="B4" s="7">
        <v>1</v>
      </c>
      <c r="C4" s="7">
        <v>2</v>
      </c>
      <c r="D4" s="8">
        <v>68</v>
      </c>
      <c r="E4" s="8">
        <v>68</v>
      </c>
      <c r="F4" s="8">
        <v>69.099999999999994</v>
      </c>
      <c r="G4" s="8">
        <v>71.150000000000006</v>
      </c>
      <c r="H4" s="8">
        <v>73.7</v>
      </c>
      <c r="I4" s="8">
        <v>74.8</v>
      </c>
      <c r="J4" s="8">
        <v>66.42</v>
      </c>
      <c r="K4" s="8">
        <v>69.52000000000001</v>
      </c>
      <c r="L4" s="8">
        <v>70.239999999999995</v>
      </c>
      <c r="M4" s="8">
        <v>70.11999999999999</v>
      </c>
      <c r="N4" s="8">
        <v>72.38</v>
      </c>
      <c r="O4" s="8">
        <v>71.14</v>
      </c>
      <c r="P4" s="8">
        <v>62.2</v>
      </c>
      <c r="Q4" s="8">
        <v>61.7</v>
      </c>
      <c r="R4" s="8">
        <v>60.5</v>
      </c>
      <c r="S4" s="8">
        <v>68</v>
      </c>
      <c r="T4" s="8">
        <v>79.400000000000006</v>
      </c>
      <c r="U4" s="8">
        <v>84</v>
      </c>
      <c r="V4" s="8">
        <v>55.712499999999991</v>
      </c>
      <c r="W4" s="8">
        <v>54.281666666666666</v>
      </c>
      <c r="X4" s="8">
        <v>59.212499999999999</v>
      </c>
      <c r="Y4" s="8">
        <v>64.412500000000009</v>
      </c>
      <c r="Z4" s="8">
        <v>72.924999999999997</v>
      </c>
      <c r="AA4" s="8">
        <v>74.375</v>
      </c>
      <c r="AB4" s="8">
        <v>38.9</v>
      </c>
      <c r="AC4" s="8">
        <v>35.5</v>
      </c>
      <c r="AD4" s="8">
        <v>30.900000000000002</v>
      </c>
      <c r="AE4" s="8">
        <v>27.45</v>
      </c>
      <c r="AF4" s="8">
        <v>26.6</v>
      </c>
      <c r="AG4" s="8">
        <v>26.000000000000004</v>
      </c>
      <c r="AH4" s="8">
        <v>45.22</v>
      </c>
      <c r="AI4" s="8">
        <v>38.940000000000005</v>
      </c>
      <c r="AJ4" s="8">
        <v>35.959999999999994</v>
      </c>
      <c r="AK4" s="8">
        <v>33.019999999999996</v>
      </c>
      <c r="AL4" s="8">
        <v>32.86</v>
      </c>
      <c r="AM4" s="8">
        <v>33.1</v>
      </c>
      <c r="AN4" s="8">
        <f t="array" ref="AN4">AVERAGE(D4,P4,AB4)</f>
        <v>56.366666666666667</v>
      </c>
      <c r="AO4" s="8">
        <f t="array" ref="AO4">AVERAGE(E4,Q4,AC4)</f>
        <v>55.066666666666663</v>
      </c>
      <c r="AP4" s="8">
        <f t="array" ref="AP4">AVERAGE(F4,R4,AD4)</f>
        <v>53.5</v>
      </c>
      <c r="AQ4" s="8">
        <f t="array" ref="AQ4">AVERAGE(G4,S4,AE4)</f>
        <v>55.533333333333331</v>
      </c>
      <c r="AR4" s="8">
        <f t="array" ref="AR4">AVERAGE(H4,T4,AF4)</f>
        <v>59.900000000000006</v>
      </c>
      <c r="AS4" s="8">
        <f t="array" ref="AS4">AVERAGE(I4,U4,AG4)</f>
        <v>61.6</v>
      </c>
      <c r="AT4" s="8">
        <v>55.784166666666664</v>
      </c>
      <c r="AU4" s="8">
        <v>54.247222222222227</v>
      </c>
      <c r="AV4" s="8">
        <v>55.137499999999989</v>
      </c>
      <c r="AW4" s="8">
        <v>55.850833333333334</v>
      </c>
      <c r="AX4" s="8">
        <v>59.388333333333343</v>
      </c>
      <c r="AY4" s="8">
        <v>59.538333333333327</v>
      </c>
      <c r="AZ4" s="8">
        <v>78.900000000000006</v>
      </c>
      <c r="BA4" s="8">
        <v>70.900000000000006</v>
      </c>
      <c r="BB4" s="8">
        <v>68.599999999999994</v>
      </c>
      <c r="BC4" s="8">
        <v>63.5</v>
      </c>
      <c r="BD4" s="8">
        <v>58.300000000000004</v>
      </c>
      <c r="BE4" s="8">
        <v>58.300000000000004</v>
      </c>
    </row>
    <row r="5" spans="1:57" ht="16.5" customHeight="1" x14ac:dyDescent="0.5">
      <c r="A5" s="12" t="s">
        <v>12</v>
      </c>
      <c r="B5" s="7">
        <v>1</v>
      </c>
      <c r="C5" s="7">
        <v>2</v>
      </c>
      <c r="D5" s="8">
        <v>69.699999999999989</v>
      </c>
      <c r="E5" s="8">
        <v>66.8</v>
      </c>
      <c r="F5" s="8">
        <v>68.5</v>
      </c>
      <c r="G5" s="8">
        <v>71.150000000000006</v>
      </c>
      <c r="H5" s="8">
        <v>70.8</v>
      </c>
      <c r="I5" s="8">
        <v>77.100000000000009</v>
      </c>
      <c r="J5" s="8">
        <v>64.960000000000008</v>
      </c>
      <c r="K5" s="8">
        <v>63.46</v>
      </c>
      <c r="L5" s="8">
        <v>64.180000000000007</v>
      </c>
      <c r="M5" s="8">
        <v>64.960000000000008</v>
      </c>
      <c r="N5" s="8">
        <v>65.86</v>
      </c>
      <c r="O5" s="8">
        <v>70.147999999999996</v>
      </c>
      <c r="P5" s="8">
        <v>41.099999999999994</v>
      </c>
      <c r="Q5" s="8">
        <v>55.400000000000006</v>
      </c>
      <c r="R5" s="8">
        <v>56.000000000000007</v>
      </c>
      <c r="S5" s="8">
        <v>59.4</v>
      </c>
      <c r="T5" s="8">
        <v>60.5</v>
      </c>
      <c r="U5" s="8">
        <v>64</v>
      </c>
      <c r="V5" s="8">
        <v>35.794166666666669</v>
      </c>
      <c r="W5" s="8">
        <v>44.891666666666666</v>
      </c>
      <c r="X5" s="8">
        <v>44.891666666666666</v>
      </c>
      <c r="Y5" s="8">
        <v>48.135833333333338</v>
      </c>
      <c r="Z5" s="8">
        <v>51.258333333333333</v>
      </c>
      <c r="AA5" s="8">
        <v>53.92916666666666</v>
      </c>
      <c r="AB5" s="8">
        <v>50.8</v>
      </c>
      <c r="AC5" s="8">
        <v>41.300000000000004</v>
      </c>
      <c r="AD5" s="8">
        <v>39.250000000000007</v>
      </c>
      <c r="AE5" s="8">
        <v>43.5</v>
      </c>
      <c r="AF5" s="8">
        <v>46.350000000000009</v>
      </c>
      <c r="AG5" s="8">
        <v>47.250000000000007</v>
      </c>
      <c r="AH5" s="8">
        <v>57.9</v>
      </c>
      <c r="AI5" s="8">
        <v>49.140000000000008</v>
      </c>
      <c r="AJ5" s="8">
        <v>45.44</v>
      </c>
      <c r="AK5" s="8">
        <v>46</v>
      </c>
      <c r="AL5" s="8">
        <v>48.12</v>
      </c>
      <c r="AM5" s="8">
        <v>50.86</v>
      </c>
      <c r="AN5" s="8">
        <f t="array" ref="AN5">AVERAGE(D5,P5,AB5)</f>
        <v>53.866666666666653</v>
      </c>
      <c r="AO5" s="8">
        <f t="array" ref="AO5">AVERAGE(E5,Q5,AC5)</f>
        <v>54.5</v>
      </c>
      <c r="AP5" s="8">
        <f t="array" ref="AP5">AVERAGE(F5,R5,AD5)</f>
        <v>54.583333333333336</v>
      </c>
      <c r="AQ5" s="8">
        <f t="array" ref="AQ5">AVERAGE(G5,S5,AE5)</f>
        <v>58.016666666666673</v>
      </c>
      <c r="AR5" s="8">
        <f t="array" ref="AR5">AVERAGE(H5,T5,AF5)</f>
        <v>59.216666666666676</v>
      </c>
      <c r="AS5" s="8">
        <f t="array" ref="AS5">AVERAGE(I5,U5,AG5)</f>
        <v>62.783333333333339</v>
      </c>
      <c r="AT5" s="8">
        <v>52.884722222222223</v>
      </c>
      <c r="AU5" s="8">
        <v>52.497222222222227</v>
      </c>
      <c r="AV5" s="8">
        <v>51.503888888888888</v>
      </c>
      <c r="AW5" s="8">
        <v>53.031944444444456</v>
      </c>
      <c r="AX5" s="8">
        <v>55.079444444444448</v>
      </c>
      <c r="AY5" s="8">
        <v>58.312388888888883</v>
      </c>
      <c r="AZ5" s="8">
        <v>70.3</v>
      </c>
      <c r="BA5" s="8">
        <v>69.8</v>
      </c>
      <c r="BB5" s="8">
        <v>57.2</v>
      </c>
      <c r="BC5" s="8">
        <v>56.6</v>
      </c>
      <c r="BD5" s="8">
        <v>61.199999999999996</v>
      </c>
      <c r="BE5" s="8">
        <v>65.2</v>
      </c>
    </row>
    <row r="6" spans="1:57" ht="15.75" x14ac:dyDescent="0.5">
      <c r="A6" s="12" t="s">
        <v>13</v>
      </c>
      <c r="B6" s="7">
        <v>1</v>
      </c>
      <c r="C6" s="7">
        <v>2</v>
      </c>
      <c r="D6" s="8">
        <v>78.2</v>
      </c>
      <c r="E6" s="8">
        <v>80</v>
      </c>
      <c r="F6" s="8">
        <v>82.8</v>
      </c>
      <c r="G6" s="8">
        <v>82.199999999999989</v>
      </c>
      <c r="H6" s="8">
        <v>80</v>
      </c>
      <c r="I6" s="8">
        <v>64</v>
      </c>
      <c r="J6" s="8">
        <v>72.239999999999995</v>
      </c>
      <c r="K6" s="8">
        <v>74.560000000000016</v>
      </c>
      <c r="L6" s="8">
        <v>76.64</v>
      </c>
      <c r="M6" s="8">
        <v>76.599999999999994</v>
      </c>
      <c r="N6" s="8">
        <v>75.240000000000009</v>
      </c>
      <c r="O6" s="8">
        <v>62.488</v>
      </c>
      <c r="P6" s="8">
        <v>94.8</v>
      </c>
      <c r="Q6" s="8">
        <v>93.100000000000009</v>
      </c>
      <c r="R6" s="8">
        <v>91.4</v>
      </c>
      <c r="S6" s="8">
        <v>91.4</v>
      </c>
      <c r="T6" s="8">
        <v>89.1</v>
      </c>
      <c r="U6" s="8">
        <v>82.199999999999989</v>
      </c>
      <c r="V6" s="8">
        <v>76.729166666666657</v>
      </c>
      <c r="W6" s="8">
        <v>78.512499999999989</v>
      </c>
      <c r="X6" s="8">
        <v>83.550000000000011</v>
      </c>
      <c r="Y6" s="8">
        <v>82.733333333333334</v>
      </c>
      <c r="Z6" s="8">
        <v>81.220833333333331</v>
      </c>
      <c r="AA6" s="8">
        <v>79.287499999999994</v>
      </c>
      <c r="AB6" s="8">
        <v>89.5</v>
      </c>
      <c r="AC6" s="8">
        <v>88.65</v>
      </c>
      <c r="AD6" s="8">
        <v>75.5</v>
      </c>
      <c r="AE6" s="8">
        <v>79.05</v>
      </c>
      <c r="AF6" s="8">
        <v>90.7</v>
      </c>
      <c r="AG6" s="8">
        <v>91.05</v>
      </c>
      <c r="AH6" s="8">
        <v>87.539999999999992</v>
      </c>
      <c r="AI6" s="8">
        <v>86.539999999999992</v>
      </c>
      <c r="AJ6" s="8">
        <v>76.58</v>
      </c>
      <c r="AK6" s="8">
        <v>81.400000000000006</v>
      </c>
      <c r="AL6" s="8">
        <v>89.5</v>
      </c>
      <c r="AM6" s="8">
        <v>86.44</v>
      </c>
      <c r="AN6" s="8">
        <f t="array" ref="AN6">AVERAGE(D6,P6,AB6)</f>
        <v>87.5</v>
      </c>
      <c r="AO6" s="8">
        <f t="array" ref="AO6">AVERAGE(E6,Q6,AC6)</f>
        <v>87.25</v>
      </c>
      <c r="AP6" s="8">
        <f t="array" ref="AP6">AVERAGE(F6,R6,AD6)</f>
        <v>83.233333333333334</v>
      </c>
      <c r="AQ6" s="8">
        <f t="array" ref="AQ6">AVERAGE(G6,S6,AE6)</f>
        <v>84.216666666666654</v>
      </c>
      <c r="AR6" s="8">
        <f t="array" ref="AR6">AVERAGE(H6,T6,AF6)</f>
        <v>86.600000000000009</v>
      </c>
      <c r="AS6" s="8">
        <f t="array" ref="AS6">AVERAGE(I6,U6,AG6)</f>
        <v>79.083333333333329</v>
      </c>
      <c r="AT6" s="8">
        <v>78.836388888888877</v>
      </c>
      <c r="AU6" s="8">
        <v>79.870833333333323</v>
      </c>
      <c r="AV6" s="8">
        <v>78.923333333333332</v>
      </c>
      <c r="AW6" s="8">
        <v>80.24444444444444</v>
      </c>
      <c r="AX6" s="8">
        <v>81.986944444444447</v>
      </c>
      <c r="AY6" s="8">
        <v>76.071833333333331</v>
      </c>
      <c r="AZ6" s="8">
        <v>96</v>
      </c>
      <c r="BA6" s="8">
        <v>91.5</v>
      </c>
      <c r="BB6" s="8">
        <v>92</v>
      </c>
      <c r="BC6" s="8">
        <v>94.9</v>
      </c>
      <c r="BD6" s="8">
        <v>94.9</v>
      </c>
      <c r="BE6" s="8">
        <v>86.3</v>
      </c>
    </row>
    <row r="7" spans="1:57" ht="15.75" x14ac:dyDescent="0.5">
      <c r="A7" s="12" t="s">
        <v>14</v>
      </c>
      <c r="B7" s="7">
        <v>1</v>
      </c>
      <c r="C7" s="7">
        <v>2</v>
      </c>
      <c r="D7" s="8">
        <v>56.000000000000007</v>
      </c>
      <c r="E7" s="8">
        <v>38.200000000000003</v>
      </c>
      <c r="F7" s="8">
        <v>40</v>
      </c>
      <c r="G7" s="8">
        <v>39.4</v>
      </c>
      <c r="H7" s="8">
        <v>39.4</v>
      </c>
      <c r="I7" s="8">
        <v>41.099999999999994</v>
      </c>
      <c r="J7" s="8">
        <v>57.347999999999999</v>
      </c>
      <c r="K7" s="8">
        <v>42.58</v>
      </c>
      <c r="L7" s="8">
        <v>44.5</v>
      </c>
      <c r="M7" s="8">
        <v>45.86</v>
      </c>
      <c r="N7" s="8">
        <v>46.1</v>
      </c>
      <c r="O7" s="8">
        <v>44.96</v>
      </c>
      <c r="P7" s="8">
        <v>30.8</v>
      </c>
      <c r="Q7" s="8">
        <v>27.400000000000002</v>
      </c>
      <c r="R7" s="8">
        <v>31.4</v>
      </c>
      <c r="S7" s="8">
        <v>32.5</v>
      </c>
      <c r="T7" s="8">
        <v>34.200000000000003</v>
      </c>
      <c r="U7" s="8">
        <v>36.5</v>
      </c>
      <c r="V7" s="8">
        <v>38.520833333333329</v>
      </c>
      <c r="W7" s="8">
        <v>27.145833333333336</v>
      </c>
      <c r="X7" s="8">
        <v>32.674999999999997</v>
      </c>
      <c r="Y7" s="8">
        <v>34.291666666666664</v>
      </c>
      <c r="Z7" s="8">
        <v>36.362500000000004</v>
      </c>
      <c r="AA7" s="8">
        <v>38.616666666666667</v>
      </c>
      <c r="AB7" s="8">
        <v>41.95</v>
      </c>
      <c r="AC7" s="8">
        <v>57.9</v>
      </c>
      <c r="AD7" s="8">
        <v>53.9</v>
      </c>
      <c r="AE7" s="8">
        <v>55.05</v>
      </c>
      <c r="AF7" s="8">
        <v>43.05</v>
      </c>
      <c r="AG7" s="8">
        <v>47.3</v>
      </c>
      <c r="AH7" s="8">
        <v>40.06</v>
      </c>
      <c r="AI7" s="8">
        <v>48.980000000000004</v>
      </c>
      <c r="AJ7" s="8">
        <v>45.1</v>
      </c>
      <c r="AK7" s="8">
        <v>44.379999999999995</v>
      </c>
      <c r="AL7" s="8">
        <v>40.660000000000004</v>
      </c>
      <c r="AM7" s="8">
        <v>40.46</v>
      </c>
      <c r="AN7" s="8">
        <f t="array" ref="AN7">AVERAGE(D7,P7,AB7)</f>
        <v>42.916666666666664</v>
      </c>
      <c r="AO7" s="8">
        <f t="array" ref="AO7">AVERAGE(E7,Q7,AC7)</f>
        <v>41.166666666666664</v>
      </c>
      <c r="AP7" s="8">
        <f t="array" ref="AP7">AVERAGE(F7,R7,AD7)</f>
        <v>41.766666666666673</v>
      </c>
      <c r="AQ7" s="8">
        <f t="array" ref="AQ7">AVERAGE(G7,S7,AE7)</f>
        <v>42.31666666666667</v>
      </c>
      <c r="AR7" s="8">
        <f t="array" ref="AR7">AVERAGE(H7,T7,AF7)</f>
        <v>38.883333333333333</v>
      </c>
      <c r="AS7" s="8">
        <f t="array" ref="AS7">AVERAGE(I7,U7,AG7)</f>
        <v>41.633333333333333</v>
      </c>
      <c r="AT7" s="8">
        <v>45.30961111111111</v>
      </c>
      <c r="AU7" s="8">
        <v>39.56861111111111</v>
      </c>
      <c r="AV7" s="8">
        <v>40.758333333333333</v>
      </c>
      <c r="AW7" s="8">
        <v>41.510555555555555</v>
      </c>
      <c r="AX7" s="8">
        <v>41.040833333333332</v>
      </c>
      <c r="AY7" s="8">
        <v>41.345555555555556</v>
      </c>
      <c r="AZ7" s="8">
        <v>42.300000000000004</v>
      </c>
      <c r="BA7" s="8">
        <v>56</v>
      </c>
      <c r="BB7" s="8">
        <v>53.199999999999996</v>
      </c>
      <c r="BC7" s="8">
        <v>51.5</v>
      </c>
      <c r="BD7" s="8">
        <v>54.3</v>
      </c>
      <c r="BE7" s="8">
        <v>39.5</v>
      </c>
    </row>
    <row r="8" spans="1:57" ht="15.75" x14ac:dyDescent="0.5">
      <c r="A8" s="12" t="s">
        <v>15</v>
      </c>
      <c r="B8" s="7">
        <v>1</v>
      </c>
      <c r="C8" s="7">
        <v>2</v>
      </c>
      <c r="D8" s="8">
        <v>77.7</v>
      </c>
      <c r="E8" s="8">
        <v>81.699999999999989</v>
      </c>
      <c r="F8" s="8">
        <v>84.5</v>
      </c>
      <c r="G8" s="8">
        <v>84</v>
      </c>
      <c r="H8" s="8">
        <v>85.7</v>
      </c>
      <c r="I8" s="8">
        <v>46.2</v>
      </c>
      <c r="J8" s="8">
        <v>73.88</v>
      </c>
      <c r="K8" s="8">
        <v>79.8</v>
      </c>
      <c r="L8" s="8">
        <v>81.3</v>
      </c>
      <c r="M8" s="8">
        <v>80.940000000000012</v>
      </c>
      <c r="N8" s="8">
        <v>81.368000000000009</v>
      </c>
      <c r="O8" s="8">
        <v>50.78</v>
      </c>
      <c r="P8" s="8">
        <v>47.4</v>
      </c>
      <c r="Q8" s="8">
        <v>76.5</v>
      </c>
      <c r="R8" s="8">
        <v>80</v>
      </c>
      <c r="S8" s="8">
        <v>77.7</v>
      </c>
      <c r="T8" s="8">
        <v>73.7</v>
      </c>
      <c r="U8" s="8">
        <v>45.1</v>
      </c>
      <c r="V8" s="8">
        <v>59.320833333333333</v>
      </c>
      <c r="W8" s="8">
        <v>71.020833333333343</v>
      </c>
      <c r="X8" s="8">
        <v>72.412499999999994</v>
      </c>
      <c r="Y8" s="8">
        <v>72.212500000000006</v>
      </c>
      <c r="Z8" s="8">
        <v>73.841666666666669</v>
      </c>
      <c r="AA8" s="8">
        <v>42.1875</v>
      </c>
      <c r="AB8" s="8">
        <v>46.9</v>
      </c>
      <c r="AC8" s="8">
        <v>39.450000000000003</v>
      </c>
      <c r="AD8" s="8">
        <v>34.5</v>
      </c>
      <c r="AE8" s="8">
        <v>35.65</v>
      </c>
      <c r="AF8" s="8">
        <v>35.950000000000003</v>
      </c>
      <c r="AG8" s="8">
        <v>35.200000000000003</v>
      </c>
      <c r="AH8" s="8">
        <v>50.16</v>
      </c>
      <c r="AI8" s="8">
        <v>48.2</v>
      </c>
      <c r="AJ8" s="8">
        <v>46.251999999999995</v>
      </c>
      <c r="AK8" s="8">
        <v>45.739999999999995</v>
      </c>
      <c r="AL8" s="8">
        <v>46.851999999999997</v>
      </c>
      <c r="AM8" s="8">
        <v>42.499999999999993</v>
      </c>
      <c r="AN8" s="8">
        <f t="array" ref="AN8">AVERAGE(D8,P8,AB8)</f>
        <v>57.333333333333336</v>
      </c>
      <c r="AO8" s="8">
        <f t="array" ref="AO8">AVERAGE(E8,Q8,AC8)</f>
        <v>65.883333333333326</v>
      </c>
      <c r="AP8" s="8">
        <f t="array" ref="AP8">AVERAGE(F8,R8,AD8)</f>
        <v>66.333333333333329</v>
      </c>
      <c r="AQ8" s="8">
        <f t="array" ref="AQ8">AVERAGE(G8,S8,AE8)</f>
        <v>65.783333333333331</v>
      </c>
      <c r="AR8" s="8">
        <f t="array" ref="AR8">AVERAGE(H8,T8,AF8)</f>
        <v>65.116666666666674</v>
      </c>
      <c r="AS8" s="8">
        <f t="array" ref="AS8">AVERAGE(I8,U8,AG8)</f>
        <v>42.166666666666671</v>
      </c>
      <c r="AT8" s="8">
        <v>61.120277777777773</v>
      </c>
      <c r="AU8" s="8">
        <v>66.340277777777771</v>
      </c>
      <c r="AV8" s="8">
        <v>66.654833333333329</v>
      </c>
      <c r="AW8" s="8">
        <v>66.297500000000014</v>
      </c>
      <c r="AX8" s="8">
        <v>67.353888888888903</v>
      </c>
      <c r="AY8" s="8">
        <v>45.155833333333334</v>
      </c>
      <c r="AZ8" s="8">
        <v>66.900000000000006</v>
      </c>
      <c r="BA8" s="8">
        <v>64</v>
      </c>
      <c r="BB8" s="8">
        <v>65.8</v>
      </c>
      <c r="BC8" s="8">
        <v>65.2</v>
      </c>
      <c r="BD8" s="8">
        <v>58.900000000000006</v>
      </c>
      <c r="BE8" s="8">
        <v>46.3</v>
      </c>
    </row>
    <row r="9" spans="1:57" ht="15.75" x14ac:dyDescent="0.5">
      <c r="A9" s="12" t="s">
        <v>16</v>
      </c>
      <c r="B9" s="7">
        <v>1</v>
      </c>
      <c r="C9" s="7">
        <v>1</v>
      </c>
      <c r="D9" s="8">
        <v>5.7</v>
      </c>
      <c r="E9" s="8">
        <v>7.3999999999999995</v>
      </c>
      <c r="F9" s="8">
        <v>5.7</v>
      </c>
      <c r="G9" s="8">
        <v>5.7</v>
      </c>
      <c r="H9" s="8">
        <v>6.2</v>
      </c>
      <c r="I9" s="8">
        <v>4.5</v>
      </c>
      <c r="J9" s="8">
        <v>7.9200000000000017</v>
      </c>
      <c r="K9" s="8">
        <v>8.7199999999999989</v>
      </c>
      <c r="L9" s="8">
        <v>7.7999999999999972</v>
      </c>
      <c r="M9" s="8">
        <v>8.26</v>
      </c>
      <c r="N9" s="8">
        <v>7.7999999999999972</v>
      </c>
      <c r="O9" s="8">
        <v>6.6400000000000006</v>
      </c>
      <c r="P9" s="8">
        <v>6.2</v>
      </c>
      <c r="Q9" s="8">
        <v>8</v>
      </c>
      <c r="R9" s="8">
        <v>8</v>
      </c>
      <c r="S9" s="8">
        <v>7.3999999999999995</v>
      </c>
      <c r="T9" s="8">
        <v>9.7000000000000011</v>
      </c>
      <c r="U9" s="8">
        <v>10.199999999999999</v>
      </c>
      <c r="V9" s="8">
        <v>20.910833333333336</v>
      </c>
      <c r="W9" s="8">
        <v>21.358333333333334</v>
      </c>
      <c r="X9" s="8">
        <v>19.741666666666674</v>
      </c>
      <c r="Y9" s="8">
        <v>19.50833333333334</v>
      </c>
      <c r="Z9" s="8">
        <v>18.275000000000006</v>
      </c>
      <c r="AA9" s="8">
        <v>23.062500000000004</v>
      </c>
      <c r="AB9" s="8">
        <v>10.100000000000001</v>
      </c>
      <c r="AC9" s="8">
        <v>9.5</v>
      </c>
      <c r="AD9" s="8">
        <v>10.149999999999999</v>
      </c>
      <c r="AE9" s="8">
        <v>11.299999999999999</v>
      </c>
      <c r="AF9" s="8">
        <v>11.85</v>
      </c>
      <c r="AG9" s="8">
        <v>14.799999999999999</v>
      </c>
      <c r="AH9" s="8">
        <v>7.2000000000000028</v>
      </c>
      <c r="AI9" s="8">
        <v>7.5400000000000018</v>
      </c>
      <c r="AJ9" s="8">
        <v>8.82</v>
      </c>
      <c r="AK9" s="8">
        <v>9.2000000000000064</v>
      </c>
      <c r="AL9" s="8">
        <v>10.96</v>
      </c>
      <c r="AM9" s="8">
        <v>12</v>
      </c>
      <c r="AN9" s="8">
        <f t="array" ref="AN9">AVERAGE(D9,P9,AB9)</f>
        <v>7.333333333333333</v>
      </c>
      <c r="AO9" s="8">
        <f t="array" ref="AO9">AVERAGE(E9,Q9,AC9)</f>
        <v>8.2999999999999989</v>
      </c>
      <c r="AP9" s="8">
        <f t="array" ref="AP9">AVERAGE(F9,R9,AD9)</f>
        <v>7.9499999999999993</v>
      </c>
      <c r="AQ9" s="8">
        <f t="array" ref="AQ9">AVERAGE(G9,S9,AE9)</f>
        <v>8.1333333333333329</v>
      </c>
      <c r="AR9" s="8">
        <f t="array" ref="AR9">AVERAGE(H9,T9,AF9)</f>
        <v>9.25</v>
      </c>
      <c r="AS9" s="8">
        <f t="array" ref="AS9">AVERAGE(I9,U9,AG9)</f>
        <v>9.8333333333333339</v>
      </c>
      <c r="AT9" s="8">
        <v>12.01027777777778</v>
      </c>
      <c r="AU9" s="8">
        <v>12.539444444444444</v>
      </c>
      <c r="AV9" s="8">
        <v>12.120555555555557</v>
      </c>
      <c r="AW9" s="8">
        <v>12.322777777777782</v>
      </c>
      <c r="AX9" s="8">
        <v>12.345000000000001</v>
      </c>
      <c r="AY9" s="8">
        <v>13.900833333333333</v>
      </c>
      <c r="AZ9" s="8">
        <v>7.5</v>
      </c>
      <c r="BA9" s="8">
        <v>6.8999999999999915</v>
      </c>
      <c r="BB9" s="8">
        <v>5.2000000000000028</v>
      </c>
      <c r="BC9" s="8">
        <v>5.8000000000000114</v>
      </c>
      <c r="BD9" s="8">
        <v>7.5</v>
      </c>
      <c r="BE9" s="8">
        <v>7.5</v>
      </c>
    </row>
    <row r="10" spans="1:57" ht="15.75" x14ac:dyDescent="0.5">
      <c r="A10" s="12" t="s">
        <v>17</v>
      </c>
      <c r="B10" s="7">
        <v>1</v>
      </c>
      <c r="C10" s="7">
        <v>1</v>
      </c>
      <c r="D10" s="8">
        <v>12</v>
      </c>
      <c r="E10" s="8">
        <v>14.2</v>
      </c>
      <c r="F10" s="8">
        <v>12.5</v>
      </c>
      <c r="G10" s="8">
        <v>9.7000000000000011</v>
      </c>
      <c r="H10" s="8">
        <v>9.1</v>
      </c>
      <c r="I10" s="8">
        <v>9.1</v>
      </c>
      <c r="J10" s="8">
        <v>11.02</v>
      </c>
      <c r="K10" s="8">
        <v>13.739999999999998</v>
      </c>
      <c r="L10" s="8">
        <v>11.34</v>
      </c>
      <c r="M10" s="8">
        <v>11.580000000000002</v>
      </c>
      <c r="N10" s="8">
        <v>11.24</v>
      </c>
      <c r="O10" s="8">
        <v>10.199999999999998</v>
      </c>
      <c r="P10" s="8">
        <v>14.2</v>
      </c>
      <c r="Q10" s="8">
        <v>15.4</v>
      </c>
      <c r="R10" s="8">
        <v>16</v>
      </c>
      <c r="S10" s="8">
        <v>14.799999999999999</v>
      </c>
      <c r="T10" s="8">
        <v>14.2</v>
      </c>
      <c r="U10" s="8">
        <v>17.7</v>
      </c>
      <c r="V10" s="8">
        <v>20.14</v>
      </c>
      <c r="W10" s="8">
        <v>22</v>
      </c>
      <c r="X10" s="8">
        <v>21.24583333333333</v>
      </c>
      <c r="Y10" s="8">
        <v>21.575000000000003</v>
      </c>
      <c r="Z10" s="8">
        <v>18.308333333333337</v>
      </c>
      <c r="AA10" s="8">
        <v>22.508333333333333</v>
      </c>
      <c r="AB10" s="8">
        <v>8.35</v>
      </c>
      <c r="AC10" s="8">
        <v>8.1</v>
      </c>
      <c r="AD10" s="8">
        <v>8.0500000000000007</v>
      </c>
      <c r="AE10" s="8">
        <v>10.95</v>
      </c>
      <c r="AF10" s="8">
        <v>23.25</v>
      </c>
      <c r="AG10" s="8">
        <v>25</v>
      </c>
      <c r="AH10" s="8">
        <v>11.98</v>
      </c>
      <c r="AI10" s="8">
        <v>11.66</v>
      </c>
      <c r="AJ10" s="8">
        <v>11.679999999999998</v>
      </c>
      <c r="AK10" s="8">
        <v>13.420000000000002</v>
      </c>
      <c r="AL10" s="8">
        <v>17.820000000000004</v>
      </c>
      <c r="AM10" s="8">
        <v>19.839999999999996</v>
      </c>
      <c r="AN10" s="8">
        <f t="array" ref="AN10">AVERAGE(D10,P10,AB10)</f>
        <v>11.516666666666666</v>
      </c>
      <c r="AO10" s="8">
        <f t="array" ref="AO10">AVERAGE(E10,Q10,AC10)</f>
        <v>12.566666666666668</v>
      </c>
      <c r="AP10" s="8">
        <f t="array" ref="AP10">AVERAGE(F10,R10,AD10)</f>
        <v>12.183333333333332</v>
      </c>
      <c r="AQ10" s="8">
        <f t="array" ref="AQ10">AVERAGE(G10,S10,AE10)</f>
        <v>11.816666666666668</v>
      </c>
      <c r="AR10" s="8">
        <f t="array" ref="AR10">AVERAGE(H10,T10,AF10)</f>
        <v>15.516666666666666</v>
      </c>
      <c r="AS10" s="8">
        <f t="array" ref="AS10">AVERAGE(I10,U10,AG10)</f>
        <v>17.266666666666666</v>
      </c>
      <c r="AT10" s="8">
        <v>14.38</v>
      </c>
      <c r="AU10" s="8">
        <v>15.799999999999997</v>
      </c>
      <c r="AV10" s="8">
        <v>14.755277777777776</v>
      </c>
      <c r="AW10" s="8">
        <v>15.525</v>
      </c>
      <c r="AX10" s="8">
        <v>15.789444444444447</v>
      </c>
      <c r="AY10" s="8">
        <v>17.516111111111108</v>
      </c>
      <c r="AZ10" s="8">
        <v>8</v>
      </c>
      <c r="BA10" s="8">
        <v>5.2000000000000028</v>
      </c>
      <c r="BB10" s="8">
        <v>6.2999999999999972</v>
      </c>
      <c r="BC10" s="8">
        <v>10.299999999999997</v>
      </c>
      <c r="BD10" s="8">
        <v>10.299999999999997</v>
      </c>
      <c r="BE10" s="8">
        <v>9.7999999999999972</v>
      </c>
    </row>
    <row r="11" spans="1:57" ht="15.75" x14ac:dyDescent="0.5">
      <c r="A11" s="13" t="s">
        <v>18</v>
      </c>
      <c r="B11" s="14">
        <v>2</v>
      </c>
      <c r="C11" s="14">
        <v>2</v>
      </c>
      <c r="D11" s="8">
        <v>96.5</v>
      </c>
      <c r="E11" s="8">
        <v>97.7</v>
      </c>
      <c r="F11" s="8">
        <v>98.8</v>
      </c>
      <c r="G11" s="8">
        <v>97.7</v>
      </c>
      <c r="H11" s="8">
        <v>99.4</v>
      </c>
      <c r="I11" s="8">
        <v>100</v>
      </c>
      <c r="J11" s="8">
        <v>90.34</v>
      </c>
      <c r="K11" s="8">
        <v>92.74</v>
      </c>
      <c r="L11" s="8">
        <v>93.960000000000008</v>
      </c>
      <c r="M11" s="8">
        <v>93.86</v>
      </c>
      <c r="N11" s="8">
        <v>95.92</v>
      </c>
      <c r="O11" s="8">
        <v>94.9</v>
      </c>
      <c r="P11" s="8">
        <v>93.7</v>
      </c>
      <c r="Q11" s="8">
        <v>97.7</v>
      </c>
      <c r="R11" s="8">
        <v>98.8</v>
      </c>
      <c r="S11" s="8">
        <v>96</v>
      </c>
      <c r="T11" s="8">
        <v>98.2</v>
      </c>
      <c r="U11" s="8">
        <v>98.2</v>
      </c>
      <c r="V11" s="8">
        <v>78.112499999999997</v>
      </c>
      <c r="W11" s="8">
        <v>84.087500000000006</v>
      </c>
      <c r="X11" s="8">
        <v>84.625</v>
      </c>
      <c r="Y11" s="8">
        <v>85.1875</v>
      </c>
      <c r="Z11" s="8">
        <v>82.112500000000011</v>
      </c>
      <c r="AA11" s="8">
        <v>83.112499999999997</v>
      </c>
      <c r="AB11" s="8">
        <v>61.150000000000006</v>
      </c>
      <c r="AC11" s="8">
        <v>51.650000000000006</v>
      </c>
      <c r="AD11" s="8">
        <v>53.150000000000006</v>
      </c>
      <c r="AE11" s="8">
        <v>50.25</v>
      </c>
      <c r="AF11" s="8">
        <v>43.1</v>
      </c>
      <c r="AG11" s="8">
        <v>43.3</v>
      </c>
      <c r="AH11" s="8">
        <v>64.67</v>
      </c>
      <c r="AI11" s="8">
        <v>58.751999999999995</v>
      </c>
      <c r="AJ11" s="8">
        <v>61.051999999999985</v>
      </c>
      <c r="AK11" s="8">
        <v>59.612000000000002</v>
      </c>
      <c r="AL11" s="8">
        <v>57.631999999999991</v>
      </c>
      <c r="AM11" s="8">
        <v>56.70000000000001</v>
      </c>
      <c r="AN11" s="8">
        <f t="array" ref="AN11">AVERAGE(D11,P11,AB11)</f>
        <v>83.783333333333331</v>
      </c>
      <c r="AO11" s="8">
        <f t="array" ref="AO11">AVERAGE(E11,Q11,AC11)</f>
        <v>82.350000000000009</v>
      </c>
      <c r="AP11" s="8">
        <f t="array" ref="AP11">AVERAGE(F11,R11,AD11)</f>
        <v>83.583333333333329</v>
      </c>
      <c r="AQ11" s="8">
        <f t="array" ref="AQ11">AVERAGE(G11,S11,AE11)</f>
        <v>81.316666666666663</v>
      </c>
      <c r="AR11" s="8">
        <f t="array" ref="AR11">AVERAGE(H11,T11,AF11)</f>
        <v>80.233333333333334</v>
      </c>
      <c r="AS11" s="8">
        <f t="array" ref="AS11">AVERAGE(I11,U11,AG11)</f>
        <v>80.5</v>
      </c>
      <c r="AT11" s="8">
        <v>77.707499999999996</v>
      </c>
      <c r="AU11" s="8">
        <v>78.526499999999999</v>
      </c>
      <c r="AV11" s="8">
        <v>79.879000000000005</v>
      </c>
      <c r="AW11" s="8">
        <v>79.553166666666669</v>
      </c>
      <c r="AX11" s="8">
        <v>78.554833333333349</v>
      </c>
      <c r="AY11" s="8">
        <v>78.237499999999997</v>
      </c>
      <c r="AZ11" s="8">
        <v>95.5</v>
      </c>
      <c r="BA11" s="8">
        <v>87.5</v>
      </c>
      <c r="BB11" s="8">
        <v>85.2</v>
      </c>
      <c r="BC11" s="8">
        <v>88.6</v>
      </c>
      <c r="BD11" s="8">
        <v>81.2</v>
      </c>
      <c r="BE11" s="8">
        <v>78.900000000000006</v>
      </c>
    </row>
    <row r="12" spans="1:57" ht="15.75" x14ac:dyDescent="0.5">
      <c r="A12" s="13" t="s">
        <v>19</v>
      </c>
      <c r="B12" s="14">
        <v>2</v>
      </c>
      <c r="C12" s="14">
        <v>1</v>
      </c>
      <c r="D12" s="8">
        <v>97.1</v>
      </c>
      <c r="E12" s="8">
        <v>91.4</v>
      </c>
      <c r="F12" s="8">
        <v>90.8</v>
      </c>
      <c r="G12" s="8">
        <v>92.5</v>
      </c>
      <c r="H12" s="8">
        <v>92</v>
      </c>
      <c r="I12" s="8">
        <v>90.2</v>
      </c>
      <c r="J12" s="8">
        <v>84.16</v>
      </c>
      <c r="K12" s="8">
        <v>80.740000000000009</v>
      </c>
      <c r="L12" s="8">
        <v>75.768000000000001</v>
      </c>
      <c r="M12" s="8">
        <v>75.820000000000007</v>
      </c>
      <c r="N12" s="8">
        <v>77.3</v>
      </c>
      <c r="O12" s="8">
        <v>77.66</v>
      </c>
      <c r="P12" s="8">
        <v>98.2</v>
      </c>
      <c r="Q12" s="8">
        <v>89.1</v>
      </c>
      <c r="R12" s="8">
        <v>88</v>
      </c>
      <c r="S12" s="8">
        <v>86.2</v>
      </c>
      <c r="T12" s="8">
        <v>97.1</v>
      </c>
      <c r="U12" s="8">
        <v>97.1</v>
      </c>
      <c r="V12" s="8">
        <v>93.112499999999997</v>
      </c>
      <c r="W12" s="8">
        <v>75.237499999999997</v>
      </c>
      <c r="X12" s="8">
        <v>75.337500000000006</v>
      </c>
      <c r="Y12" s="8">
        <v>79.1875</v>
      </c>
      <c r="Z12" s="8">
        <v>81.412499999999994</v>
      </c>
      <c r="AA12" s="8">
        <v>81.637500000000003</v>
      </c>
      <c r="AB12" s="8">
        <v>47.300000000000004</v>
      </c>
      <c r="AC12" s="8">
        <v>45.35</v>
      </c>
      <c r="AD12" s="8">
        <v>48.8</v>
      </c>
      <c r="AE12" s="8">
        <v>54.6</v>
      </c>
      <c r="AF12" s="8">
        <v>55.2</v>
      </c>
      <c r="AG12" s="8">
        <v>57.2</v>
      </c>
      <c r="AH12" s="8">
        <v>58.44</v>
      </c>
      <c r="AI12" s="8">
        <v>52.620000000000005</v>
      </c>
      <c r="AJ12" s="8">
        <v>56.9</v>
      </c>
      <c r="AK12" s="8">
        <v>61.4</v>
      </c>
      <c r="AL12" s="8">
        <v>63.280000000000008</v>
      </c>
      <c r="AM12" s="8">
        <v>65.58</v>
      </c>
      <c r="AN12" s="8">
        <f t="array" ref="AN12">AVERAGE(D12,P12,AB12)</f>
        <v>80.866666666666674</v>
      </c>
      <c r="AO12" s="8">
        <f t="array" ref="AO12">AVERAGE(E12,Q12,AC12)</f>
        <v>75.283333333333331</v>
      </c>
      <c r="AP12" s="8">
        <f t="array" ref="AP12">AVERAGE(F12,R12,AD12)</f>
        <v>75.866666666666674</v>
      </c>
      <c r="AQ12" s="8">
        <f t="array" ref="AQ12">AVERAGE(G12,S12,AE12)</f>
        <v>77.766666666666666</v>
      </c>
      <c r="AR12" s="8">
        <f t="array" ref="AR12">AVERAGE(H12,T12,AF12)</f>
        <v>81.433333333333337</v>
      </c>
      <c r="AS12" s="8">
        <f t="array" ref="AS12">AVERAGE(I12,U12,AG12)</f>
        <v>81.5</v>
      </c>
      <c r="AT12" s="8">
        <v>78.570833333333326</v>
      </c>
      <c r="AU12" s="8">
        <v>69.532500000000013</v>
      </c>
      <c r="AV12" s="8">
        <v>69.335166666666666</v>
      </c>
      <c r="AW12" s="8">
        <v>72.135833333333338</v>
      </c>
      <c r="AX12" s="8">
        <v>73.997499999999988</v>
      </c>
      <c r="AY12" s="8">
        <v>74.959166666666661</v>
      </c>
      <c r="AZ12" s="8">
        <v>30.900000000000006</v>
      </c>
      <c r="BA12" s="8">
        <v>22.899999999999991</v>
      </c>
      <c r="BB12" s="8">
        <v>30.300000000000011</v>
      </c>
      <c r="BC12" s="8">
        <v>29.800000000000011</v>
      </c>
      <c r="BD12" s="8">
        <v>28.600000000000009</v>
      </c>
      <c r="BE12" s="8">
        <v>37.799999999999997</v>
      </c>
    </row>
    <row r="13" spans="1:57" ht="15.75" x14ac:dyDescent="0.5">
      <c r="A13" s="12" t="s">
        <v>20</v>
      </c>
      <c r="B13" s="7">
        <v>1</v>
      </c>
      <c r="C13" s="7">
        <v>2</v>
      </c>
      <c r="D13" s="8">
        <v>52.5</v>
      </c>
      <c r="E13" s="8">
        <v>62.8</v>
      </c>
      <c r="F13" s="8">
        <v>64.5</v>
      </c>
      <c r="G13" s="8">
        <v>77.7</v>
      </c>
      <c r="H13" s="8">
        <v>78.2</v>
      </c>
      <c r="I13" s="8">
        <v>82.8</v>
      </c>
      <c r="J13" s="8">
        <v>55.019999999999996</v>
      </c>
      <c r="K13" s="8">
        <v>63.36</v>
      </c>
      <c r="L13" s="8">
        <v>64.84</v>
      </c>
      <c r="M13" s="8">
        <v>72.28</v>
      </c>
      <c r="N13" s="8">
        <v>73.419999999999987</v>
      </c>
      <c r="O13" s="8">
        <v>76.28</v>
      </c>
      <c r="P13" s="8">
        <v>90.8</v>
      </c>
      <c r="Q13" s="8">
        <v>89.7</v>
      </c>
      <c r="R13" s="8">
        <v>89.1</v>
      </c>
      <c r="S13" s="8">
        <v>89.1</v>
      </c>
      <c r="T13" s="8">
        <v>88.5</v>
      </c>
      <c r="U13" s="8">
        <v>93.100000000000009</v>
      </c>
      <c r="V13" s="8">
        <v>77.674999999999983</v>
      </c>
      <c r="W13" s="8">
        <v>74.900000000000006</v>
      </c>
      <c r="X13" s="8">
        <v>69.375</v>
      </c>
      <c r="Y13" s="8">
        <v>75.820833333333326</v>
      </c>
      <c r="Z13" s="8">
        <v>71.3125</v>
      </c>
      <c r="AA13" s="8">
        <v>75.566666666666663</v>
      </c>
      <c r="AB13" s="8">
        <v>58.400000000000006</v>
      </c>
      <c r="AC13" s="8">
        <v>65.05</v>
      </c>
      <c r="AD13" s="8">
        <v>60.949999999999996</v>
      </c>
      <c r="AE13" s="8">
        <v>59.55</v>
      </c>
      <c r="AF13" s="8">
        <v>61</v>
      </c>
      <c r="AG13" s="8">
        <v>59.25</v>
      </c>
      <c r="AH13" s="8">
        <v>56.2</v>
      </c>
      <c r="AI13" s="8">
        <v>65.08</v>
      </c>
      <c r="AJ13" s="8">
        <v>61.940000000000012</v>
      </c>
      <c r="AK13" s="8">
        <v>57.94</v>
      </c>
      <c r="AL13" s="8">
        <v>59.419999999999995</v>
      </c>
      <c r="AM13" s="8">
        <v>59.42</v>
      </c>
      <c r="AN13" s="8">
        <f t="array" ref="AN13">AVERAGE(D13,P13,AB13)</f>
        <v>67.233333333333334</v>
      </c>
      <c r="AO13" s="8">
        <f t="array" ref="AO13">AVERAGE(E13,Q13,AC13)</f>
        <v>72.516666666666666</v>
      </c>
      <c r="AP13" s="8">
        <f t="array" ref="AP13">AVERAGE(F13,R13,AD13)</f>
        <v>71.516666666666666</v>
      </c>
      <c r="AQ13" s="8">
        <f t="array" ref="AQ13">AVERAGE(G13,S13,AE13)</f>
        <v>75.45</v>
      </c>
      <c r="AR13" s="8">
        <f t="array" ref="AR13">AVERAGE(H13,T13,AF13)</f>
        <v>75.899999999999991</v>
      </c>
      <c r="AS13" s="8">
        <f t="array" ref="AS13">AVERAGE(I13,U13,AG13)</f>
        <v>78.38333333333334</v>
      </c>
      <c r="AT13" s="8">
        <v>62.964999999999996</v>
      </c>
      <c r="AU13" s="8">
        <v>67.779999999999987</v>
      </c>
      <c r="AV13" s="8">
        <v>65.385000000000005</v>
      </c>
      <c r="AW13" s="8">
        <v>68.680277777777775</v>
      </c>
      <c r="AX13" s="8">
        <v>68.05083333333333</v>
      </c>
      <c r="AY13" s="8">
        <v>70.422222222222217</v>
      </c>
      <c r="AZ13" s="8">
        <v>79.5</v>
      </c>
      <c r="BA13" s="8">
        <v>97.2</v>
      </c>
      <c r="BB13" s="8">
        <v>90.9</v>
      </c>
      <c r="BC13" s="8">
        <v>80</v>
      </c>
      <c r="BD13" s="8">
        <v>76.599999999999994</v>
      </c>
      <c r="BE13" s="8">
        <v>79.5</v>
      </c>
    </row>
    <row r="14" spans="1:57" ht="15.75" x14ac:dyDescent="0.5">
      <c r="A14" s="12" t="s">
        <v>21</v>
      </c>
      <c r="B14" s="7">
        <v>1</v>
      </c>
      <c r="C14" s="7">
        <v>1</v>
      </c>
      <c r="D14" s="8">
        <v>14.799999999999999</v>
      </c>
      <c r="E14" s="8">
        <v>15.4</v>
      </c>
      <c r="F14" s="8">
        <v>14.799999999999999</v>
      </c>
      <c r="G14" s="8">
        <v>17.100000000000001</v>
      </c>
      <c r="H14" s="8">
        <v>17.7</v>
      </c>
      <c r="I14" s="8">
        <v>16.5</v>
      </c>
      <c r="J14" s="8">
        <v>16.62</v>
      </c>
      <c r="K14" s="8">
        <v>17.32</v>
      </c>
      <c r="L14" s="8">
        <v>17.059999999999999</v>
      </c>
      <c r="M14" s="8">
        <v>18.119999999999997</v>
      </c>
      <c r="N14" s="8">
        <v>20.04</v>
      </c>
      <c r="O14" s="8">
        <v>17.979999999999997</v>
      </c>
      <c r="P14" s="8">
        <v>35.4</v>
      </c>
      <c r="Q14" s="8">
        <v>34.799999999999997</v>
      </c>
      <c r="R14" s="8">
        <v>37.1</v>
      </c>
      <c r="S14" s="8">
        <v>38.800000000000004</v>
      </c>
      <c r="T14" s="8">
        <v>37.1</v>
      </c>
      <c r="U14" s="8">
        <v>37.700000000000003</v>
      </c>
      <c r="V14" s="8">
        <v>54.438333333333325</v>
      </c>
      <c r="W14" s="8">
        <v>52.394166666666671</v>
      </c>
      <c r="X14" s="8">
        <v>49.356666666666662</v>
      </c>
      <c r="Y14" s="8">
        <v>48.353333333333332</v>
      </c>
      <c r="Z14" s="8">
        <v>42.278333333333336</v>
      </c>
      <c r="AA14" s="8">
        <v>38</v>
      </c>
      <c r="AB14" s="8">
        <v>10.199999999999999</v>
      </c>
      <c r="AC14" s="8">
        <v>10.8</v>
      </c>
      <c r="AD14" s="8">
        <v>12.5</v>
      </c>
      <c r="AE14" s="8">
        <v>14.799999999999999</v>
      </c>
      <c r="AF14" s="8">
        <v>16</v>
      </c>
      <c r="AG14" s="8">
        <v>20.5</v>
      </c>
      <c r="AH14" s="8">
        <v>11.1</v>
      </c>
      <c r="AI14" s="8">
        <v>10.533333333333331</v>
      </c>
      <c r="AJ14" s="8">
        <v>13.366666666666669</v>
      </c>
      <c r="AK14" s="8">
        <v>11.666666666666671</v>
      </c>
      <c r="AL14" s="8">
        <v>13.366666666666669</v>
      </c>
      <c r="AM14" s="8">
        <v>17.366666666666664</v>
      </c>
      <c r="AN14" s="8">
        <f t="array" ref="AN14">AVERAGE(D14,P14,AB14)</f>
        <v>20.133333333333329</v>
      </c>
      <c r="AO14" s="8">
        <f t="array" ref="AO14">AVERAGE(E14,Q14,AC14)</f>
        <v>20.333333333333332</v>
      </c>
      <c r="AP14" s="8">
        <f t="array" ref="AP14">AVERAGE(F14,R14,AD14)</f>
        <v>21.466666666666669</v>
      </c>
      <c r="AQ14" s="8">
        <f t="array" ref="AQ14">AVERAGE(G14,S14,AE14)</f>
        <v>23.566666666666666</v>
      </c>
      <c r="AR14" s="8">
        <f t="array" ref="AR14">AVERAGE(H14,T14,AF14)</f>
        <v>23.599999999999998</v>
      </c>
      <c r="AS14" s="8">
        <f t="array" ref="AS14">AVERAGE(I14,U14,AG14)</f>
        <v>24.900000000000002</v>
      </c>
      <c r="AT14" s="8">
        <v>27.386111111111106</v>
      </c>
      <c r="AU14" s="8">
        <v>26.749166666666667</v>
      </c>
      <c r="AV14" s="8">
        <v>26.594444444444445</v>
      </c>
      <c r="AW14" s="8">
        <v>26.046666666666667</v>
      </c>
      <c r="AX14" s="8">
        <v>25.228333333333335</v>
      </c>
      <c r="AY14" s="8">
        <v>24.448888888888888</v>
      </c>
      <c r="AZ14" s="8">
        <v>9.7999999999999972</v>
      </c>
      <c r="BA14" s="8">
        <v>9.7999999999999972</v>
      </c>
      <c r="BB14" s="8">
        <v>11.5</v>
      </c>
      <c r="BC14" s="8">
        <v>9.2000000000000028</v>
      </c>
      <c r="BD14" s="8">
        <v>10.900000000000006</v>
      </c>
      <c r="BE14" s="8">
        <v>12</v>
      </c>
    </row>
    <row r="15" spans="1:57" ht="15.75" x14ac:dyDescent="0.5">
      <c r="A15" s="13" t="s">
        <v>22</v>
      </c>
      <c r="B15" s="14">
        <v>2</v>
      </c>
      <c r="C15" s="14">
        <v>2</v>
      </c>
      <c r="D15" s="8">
        <v>62.2</v>
      </c>
      <c r="E15" s="8">
        <v>65.100000000000009</v>
      </c>
      <c r="F15" s="8">
        <v>68</v>
      </c>
      <c r="G15" s="8">
        <v>69.099999999999994</v>
      </c>
      <c r="H15" s="8">
        <v>71.399999999999991</v>
      </c>
      <c r="I15" s="8">
        <v>76</v>
      </c>
      <c r="J15" s="8">
        <v>58.879999999999995</v>
      </c>
      <c r="K15" s="8">
        <v>58.44</v>
      </c>
      <c r="L15" s="8">
        <v>60.260000000000005</v>
      </c>
      <c r="M15" s="8">
        <v>60.960000000000015</v>
      </c>
      <c r="N15" s="8">
        <v>61.3</v>
      </c>
      <c r="O15" s="8">
        <v>63.720000000000006</v>
      </c>
      <c r="P15" s="8">
        <v>44</v>
      </c>
      <c r="Q15" s="8">
        <v>42.199999999999996</v>
      </c>
      <c r="R15" s="8">
        <v>44</v>
      </c>
      <c r="S15" s="8">
        <v>49.1</v>
      </c>
      <c r="T15" s="8">
        <v>41.699999999999996</v>
      </c>
      <c r="U15" s="8">
        <v>36</v>
      </c>
      <c r="V15" s="8">
        <v>43.9</v>
      </c>
      <c r="W15" s="8">
        <v>44.674999999999997</v>
      </c>
      <c r="X15" s="8">
        <v>46.099999999999994</v>
      </c>
      <c r="Y15" s="8">
        <v>47.975000000000001</v>
      </c>
      <c r="Z15" s="8">
        <v>46.462500000000006</v>
      </c>
      <c r="AA15" s="8">
        <v>40.174999999999997</v>
      </c>
      <c r="AB15" s="8">
        <v>51.3</v>
      </c>
      <c r="AC15" s="8">
        <v>50.7</v>
      </c>
      <c r="AD15" s="8">
        <v>50.15</v>
      </c>
      <c r="AE15" s="8">
        <v>47.85</v>
      </c>
      <c r="AF15" s="8">
        <v>40.599999999999994</v>
      </c>
      <c r="AG15" s="8">
        <v>36.049999999999997</v>
      </c>
      <c r="AH15" s="8">
        <v>50.29</v>
      </c>
      <c r="AI15" s="8">
        <v>56.231999999999992</v>
      </c>
      <c r="AJ15" s="8">
        <v>54.792000000000009</v>
      </c>
      <c r="AK15" s="8">
        <v>54.292000000000009</v>
      </c>
      <c r="AL15" s="8">
        <v>46.811999999999998</v>
      </c>
      <c r="AM15" s="8">
        <v>45.260000000000005</v>
      </c>
      <c r="AN15" s="8">
        <f t="array" ref="AN15">AVERAGE(D15,P15,AB15)</f>
        <v>52.5</v>
      </c>
      <c r="AO15" s="8">
        <f t="array" ref="AO15">AVERAGE(E15,Q15,AC15)</f>
        <v>52.666666666666664</v>
      </c>
      <c r="AP15" s="8">
        <f t="array" ref="AP15">AVERAGE(F15,R15,AD15)</f>
        <v>54.050000000000004</v>
      </c>
      <c r="AQ15" s="8">
        <f t="array" ref="AQ15">AVERAGE(G15,S15,AE15)</f>
        <v>55.349999999999994</v>
      </c>
      <c r="AR15" s="8">
        <f t="array" ref="AR15">AVERAGE(H15,T15,AF15)</f>
        <v>51.233333333333327</v>
      </c>
      <c r="AS15" s="8">
        <f t="array" ref="AS15">AVERAGE(I15,U15,AG15)</f>
        <v>49.35</v>
      </c>
      <c r="AT15" s="8">
        <v>51.023333333333333</v>
      </c>
      <c r="AU15" s="8">
        <v>53.115666666666662</v>
      </c>
      <c r="AV15" s="8">
        <v>53.717333333333336</v>
      </c>
      <c r="AW15" s="8">
        <v>54.409000000000013</v>
      </c>
      <c r="AX15" s="8">
        <v>51.524833333333333</v>
      </c>
      <c r="AY15" s="8">
        <v>49.718333333333341</v>
      </c>
      <c r="AZ15" s="8">
        <v>52.6</v>
      </c>
      <c r="BA15" s="8">
        <v>68.599999999999994</v>
      </c>
      <c r="BB15" s="8">
        <v>63.5</v>
      </c>
      <c r="BC15" s="8">
        <v>64</v>
      </c>
      <c r="BD15" s="8">
        <v>47.5</v>
      </c>
      <c r="BE15" s="8">
        <v>41.800000000000004</v>
      </c>
    </row>
    <row r="16" spans="1:57" ht="15.75" x14ac:dyDescent="0.5">
      <c r="A16" s="12" t="s">
        <v>23</v>
      </c>
      <c r="B16" s="7">
        <v>1</v>
      </c>
      <c r="C16" s="7">
        <v>1</v>
      </c>
      <c r="D16" s="8">
        <v>4</v>
      </c>
      <c r="E16" s="8">
        <v>4.5</v>
      </c>
      <c r="F16" s="8">
        <v>4</v>
      </c>
      <c r="G16" s="8">
        <v>4</v>
      </c>
      <c r="H16" s="8">
        <v>4.5</v>
      </c>
      <c r="I16" s="8">
        <v>5.0999999999999996</v>
      </c>
      <c r="J16" s="8">
        <v>7.6799999999999979</v>
      </c>
      <c r="K16" s="8">
        <v>8.1399999999999952</v>
      </c>
      <c r="L16" s="8">
        <v>7.9199999999999964</v>
      </c>
      <c r="M16" s="8">
        <v>8.0399999999999974</v>
      </c>
      <c r="N16" s="8">
        <v>8.0399999999999974</v>
      </c>
      <c r="O16" s="8">
        <v>7.919999999999999</v>
      </c>
      <c r="P16" s="8">
        <v>3.4000000000000004</v>
      </c>
      <c r="Q16" s="8">
        <v>2.1999999999999997</v>
      </c>
      <c r="R16" s="8">
        <v>3.4000000000000004</v>
      </c>
      <c r="S16" s="8">
        <v>3.4000000000000004</v>
      </c>
      <c r="T16" s="8">
        <v>5.7</v>
      </c>
      <c r="U16" s="8">
        <v>5.0999999999999996</v>
      </c>
      <c r="V16" s="8">
        <v>25.591666666666669</v>
      </c>
      <c r="W16" s="8">
        <v>25.945833333333333</v>
      </c>
      <c r="X16" s="8">
        <v>23.689999999999998</v>
      </c>
      <c r="Y16" s="8">
        <v>24.424166666666672</v>
      </c>
      <c r="Z16" s="8">
        <v>23.236666666666665</v>
      </c>
      <c r="AA16" s="8">
        <v>24.633333333333333</v>
      </c>
      <c r="AB16" s="8">
        <v>8</v>
      </c>
      <c r="AC16" s="8">
        <v>7.15</v>
      </c>
      <c r="AD16" s="8">
        <v>7.45</v>
      </c>
      <c r="AE16" s="8">
        <v>6.8500000000000005</v>
      </c>
      <c r="AF16" s="8">
        <v>5.35</v>
      </c>
      <c r="AG16" s="8">
        <v>5.95</v>
      </c>
      <c r="AH16" s="8">
        <v>8.2000000000000028</v>
      </c>
      <c r="AI16" s="8">
        <v>7.1399999999999979</v>
      </c>
      <c r="AJ16" s="8">
        <v>8.7399999999999984</v>
      </c>
      <c r="AK16" s="8">
        <v>6.7800000000000011</v>
      </c>
      <c r="AL16" s="8">
        <v>6.2200000000000006</v>
      </c>
      <c r="AM16" s="8">
        <v>6.6599999999999993</v>
      </c>
      <c r="AN16" s="8">
        <f t="array" ref="AN16">AVERAGE(D16,P16,AB16)</f>
        <v>5.1333333333333337</v>
      </c>
      <c r="AO16" s="8">
        <f t="array" ref="AO16">AVERAGE(E16,Q16,AC16)</f>
        <v>4.6166666666666663</v>
      </c>
      <c r="AP16" s="8">
        <f t="array" ref="AP16">AVERAGE(F16,R16,AD16)</f>
        <v>4.95</v>
      </c>
      <c r="AQ16" s="8">
        <f t="array" ref="AQ16">AVERAGE(G16,S16,AE16)</f>
        <v>4.75</v>
      </c>
      <c r="AR16" s="8">
        <f t="array" ref="AR16">AVERAGE(H16,T16,AF16)</f>
        <v>5.1833333333333327</v>
      </c>
      <c r="AS16" s="8">
        <f t="array" ref="AS16">AVERAGE(I16,U16,AG16)</f>
        <v>5.3833333333333329</v>
      </c>
      <c r="AT16" s="8">
        <v>13.82388888888889</v>
      </c>
      <c r="AU16" s="8">
        <v>13.741944444444442</v>
      </c>
      <c r="AV16" s="8">
        <v>13.449999999999998</v>
      </c>
      <c r="AW16" s="8">
        <v>13.08138888888889</v>
      </c>
      <c r="AX16" s="8">
        <v>12.498888888888887</v>
      </c>
      <c r="AY16" s="8">
        <v>13.07111111111111</v>
      </c>
      <c r="AZ16" s="8">
        <v>10.900000000000006</v>
      </c>
      <c r="BA16" s="8">
        <v>10.299999999999997</v>
      </c>
      <c r="BB16" s="8">
        <v>12</v>
      </c>
      <c r="BC16" s="8">
        <v>10.900000000000006</v>
      </c>
      <c r="BD16" s="8">
        <v>9.7999999999999972</v>
      </c>
      <c r="BE16" s="8">
        <v>11.5</v>
      </c>
    </row>
    <row r="17" spans="1:57" ht="15.75" x14ac:dyDescent="0.5">
      <c r="A17" s="12" t="s">
        <v>24</v>
      </c>
      <c r="B17" s="7">
        <v>1</v>
      </c>
      <c r="C17" s="7">
        <v>2</v>
      </c>
      <c r="D17" s="8">
        <v>57.099999999999994</v>
      </c>
      <c r="E17" s="8">
        <v>56.499999999999993</v>
      </c>
      <c r="F17" s="8">
        <v>52</v>
      </c>
      <c r="G17" s="8">
        <v>53.7</v>
      </c>
      <c r="H17" s="8">
        <v>42.199999999999996</v>
      </c>
      <c r="I17" s="8">
        <v>42.199999999999996</v>
      </c>
      <c r="J17" s="8">
        <v>59.92</v>
      </c>
      <c r="K17" s="8">
        <v>61.179999999999993</v>
      </c>
      <c r="L17" s="8">
        <v>55.36</v>
      </c>
      <c r="M17" s="8">
        <v>57.4</v>
      </c>
      <c r="N17" s="8">
        <v>49.52</v>
      </c>
      <c r="O17" s="8">
        <v>49.440000000000005</v>
      </c>
      <c r="P17" s="8">
        <v>15.4</v>
      </c>
      <c r="Q17" s="8">
        <v>16</v>
      </c>
      <c r="R17" s="8">
        <v>21.7</v>
      </c>
      <c r="S17" s="8">
        <v>22.8</v>
      </c>
      <c r="T17" s="8">
        <v>22.2</v>
      </c>
      <c r="U17" s="8">
        <v>37.1</v>
      </c>
      <c r="V17" s="8">
        <v>21.510833333333334</v>
      </c>
      <c r="W17" s="8">
        <v>21.475000000000005</v>
      </c>
      <c r="X17" s="8">
        <v>26.133333333333333</v>
      </c>
      <c r="Y17" s="8">
        <v>26.679166666666671</v>
      </c>
      <c r="Z17" s="8">
        <v>24.916666666666664</v>
      </c>
      <c r="AA17" s="8">
        <v>38.650000000000006</v>
      </c>
      <c r="AB17" s="8">
        <v>49.1</v>
      </c>
      <c r="AC17" s="8">
        <v>55.45</v>
      </c>
      <c r="AD17" s="8">
        <v>57.7</v>
      </c>
      <c r="AE17" s="8">
        <v>63.55</v>
      </c>
      <c r="AF17" s="8">
        <v>72.05</v>
      </c>
      <c r="AG17" s="8">
        <v>72.099999999999994</v>
      </c>
      <c r="AH17" s="8">
        <v>45.92</v>
      </c>
      <c r="AI17" s="8">
        <v>49.460000000000008</v>
      </c>
      <c r="AJ17" s="8">
        <v>51.14</v>
      </c>
      <c r="AK17" s="8">
        <v>58.260000000000005</v>
      </c>
      <c r="AL17" s="8">
        <v>61.219999999999992</v>
      </c>
      <c r="AM17" s="8">
        <v>62.332000000000008</v>
      </c>
      <c r="AN17" s="8">
        <f t="array" ref="AN17">AVERAGE(D17,P17,AB17)</f>
        <v>40.533333333333331</v>
      </c>
      <c r="AO17" s="8">
        <f t="array" ref="AO17">AVERAGE(E17,Q17,AC17)</f>
        <v>42.65</v>
      </c>
      <c r="AP17" s="8">
        <f t="array" ref="AP17">AVERAGE(F17,R17,AD17)</f>
        <v>43.800000000000004</v>
      </c>
      <c r="AQ17" s="8">
        <f t="array" ref="AQ17">AVERAGE(G17,S17,AE17)</f>
        <v>46.683333333333337</v>
      </c>
      <c r="AR17" s="8">
        <f t="array" ref="AR17">AVERAGE(H17,T17,AF17)</f>
        <v>45.483333333333327</v>
      </c>
      <c r="AS17" s="8">
        <f t="array" ref="AS17">AVERAGE(I17,U17,AG17)</f>
        <v>50.466666666666661</v>
      </c>
      <c r="AT17" s="8">
        <v>42.450277777777778</v>
      </c>
      <c r="AU17" s="8">
        <v>44.038333333333334</v>
      </c>
      <c r="AV17" s="8">
        <v>44.211111111111109</v>
      </c>
      <c r="AW17" s="8">
        <v>47.44638888888889</v>
      </c>
      <c r="AX17" s="8">
        <v>45.218888888888891</v>
      </c>
      <c r="AY17" s="8">
        <v>50.140666666666675</v>
      </c>
      <c r="AZ17" s="8">
        <v>60.6</v>
      </c>
      <c r="BA17" s="8">
        <v>58.300000000000004</v>
      </c>
      <c r="BB17" s="8">
        <v>61.199999999999996</v>
      </c>
      <c r="BC17" s="8">
        <v>67.5</v>
      </c>
      <c r="BD17" s="8">
        <v>62.3</v>
      </c>
      <c r="BE17" s="8">
        <v>49.8</v>
      </c>
    </row>
    <row r="18" spans="1:57" ht="15.75" x14ac:dyDescent="0.5">
      <c r="A18" s="6" t="s">
        <v>25</v>
      </c>
      <c r="B18" s="7">
        <v>3</v>
      </c>
      <c r="C18" s="7">
        <v>2</v>
      </c>
      <c r="D18" s="8">
        <v>21.7</v>
      </c>
      <c r="E18" s="8">
        <v>22.2</v>
      </c>
      <c r="F18" s="8">
        <v>18.8</v>
      </c>
      <c r="G18" s="8">
        <v>14.799999999999999</v>
      </c>
      <c r="H18" s="8">
        <v>13.100000000000001</v>
      </c>
      <c r="I18" s="8">
        <v>14.799999999999999</v>
      </c>
      <c r="J18" s="8">
        <v>27.46</v>
      </c>
      <c r="K18" s="8">
        <v>25.979999999999997</v>
      </c>
      <c r="L18" s="8">
        <v>22.099999999999998</v>
      </c>
      <c r="M18" s="8">
        <v>17.827999999999999</v>
      </c>
      <c r="N18" s="8">
        <v>16.619999999999997</v>
      </c>
      <c r="O18" s="8">
        <v>17.619999999999997</v>
      </c>
      <c r="P18" s="8">
        <v>56.499999999999993</v>
      </c>
      <c r="Q18" s="8">
        <v>49.7</v>
      </c>
      <c r="R18" s="8">
        <v>28.499999999999996</v>
      </c>
      <c r="S18" s="8">
        <v>17.7</v>
      </c>
      <c r="T18" s="8">
        <v>20</v>
      </c>
      <c r="U18" s="8">
        <v>12.5</v>
      </c>
      <c r="V18" s="8">
        <v>55.974999999999994</v>
      </c>
      <c r="W18" s="8">
        <v>50.75</v>
      </c>
      <c r="X18" s="8">
        <v>38.837499999999999</v>
      </c>
      <c r="Y18" s="8">
        <v>23.825000000000003</v>
      </c>
      <c r="Z18" s="8">
        <v>21.900000000000006</v>
      </c>
      <c r="AA18" s="8">
        <v>14.05</v>
      </c>
      <c r="AB18" s="8">
        <v>43.449999999999996</v>
      </c>
      <c r="AC18" s="8">
        <v>42.6</v>
      </c>
      <c r="AD18" s="8">
        <v>35.550000000000004</v>
      </c>
      <c r="AE18" s="8">
        <v>43.1</v>
      </c>
      <c r="AF18" s="8">
        <v>37.299999999999997</v>
      </c>
      <c r="AG18" s="8">
        <v>25.700000000000003</v>
      </c>
      <c r="AH18" s="8">
        <v>50.091999999999999</v>
      </c>
      <c r="AI18" s="8">
        <v>47.851999999999997</v>
      </c>
      <c r="AJ18" s="8">
        <v>41.62</v>
      </c>
      <c r="AK18" s="8">
        <v>41.7</v>
      </c>
      <c r="AL18" s="8">
        <v>35.220000000000006</v>
      </c>
      <c r="AM18" s="8">
        <v>27.440000000000005</v>
      </c>
      <c r="AN18" s="8">
        <f t="array" ref="AN18">AVERAGE(D18,P18,AB18)</f>
        <v>40.54999999999999</v>
      </c>
      <c r="AO18" s="8">
        <f t="array" ref="AO18">AVERAGE(E18,Q18,AC18)</f>
        <v>38.166666666666664</v>
      </c>
      <c r="AP18" s="8">
        <f t="array" ref="AP18">AVERAGE(F18,R18,AD18)</f>
        <v>27.616666666666664</v>
      </c>
      <c r="AQ18" s="8">
        <f t="array" ref="AQ18">AVERAGE(G18,S18,AE18)</f>
        <v>25.2</v>
      </c>
      <c r="AR18" s="8">
        <f t="array" ref="AR18">AVERAGE(H18,T18,AF18)</f>
        <v>23.466666666666669</v>
      </c>
      <c r="AS18" s="8">
        <f t="array" ref="AS18">AVERAGE(I18,U18,AG18)</f>
        <v>17.666666666666668</v>
      </c>
      <c r="AT18" s="8">
        <v>44.508999999999993</v>
      </c>
      <c r="AU18" s="8">
        <v>41.527333333333331</v>
      </c>
      <c r="AV18" s="8">
        <v>34.185833333333335</v>
      </c>
      <c r="AW18" s="8">
        <v>27.784333333333336</v>
      </c>
      <c r="AX18" s="8">
        <v>24.580000000000002</v>
      </c>
      <c r="AY18" s="8">
        <v>19.703333333333333</v>
      </c>
      <c r="AZ18" s="8">
        <v>16.600000000000009</v>
      </c>
      <c r="BA18" s="8">
        <v>16</v>
      </c>
      <c r="BB18" s="8">
        <v>18.899999999999991</v>
      </c>
      <c r="BC18" s="8">
        <v>18.300000000000011</v>
      </c>
      <c r="BD18" s="8">
        <v>14.900000000000006</v>
      </c>
      <c r="BE18" s="8">
        <v>8.5999999999999943</v>
      </c>
    </row>
    <row r="19" spans="1:57" ht="15.75" x14ac:dyDescent="0.5">
      <c r="A19" s="12" t="s">
        <v>26</v>
      </c>
      <c r="B19" s="7">
        <v>1</v>
      </c>
      <c r="C19" s="7">
        <v>2</v>
      </c>
      <c r="D19" s="8">
        <v>61.7</v>
      </c>
      <c r="E19" s="8">
        <v>61.1</v>
      </c>
      <c r="F19" s="8">
        <v>61.1</v>
      </c>
      <c r="G19" s="8">
        <v>70.199999999999989</v>
      </c>
      <c r="H19" s="8">
        <v>70.199999999999989</v>
      </c>
      <c r="I19" s="8">
        <v>70.199999999999989</v>
      </c>
      <c r="J19" s="8">
        <v>60.980000000000004</v>
      </c>
      <c r="K19" s="8">
        <v>60.599999999999987</v>
      </c>
      <c r="L19" s="8">
        <v>60.260000000000005</v>
      </c>
      <c r="M19" s="8">
        <v>64.62</v>
      </c>
      <c r="N19" s="8">
        <v>65.42</v>
      </c>
      <c r="O19" s="8">
        <v>65.399999999999991</v>
      </c>
      <c r="P19" s="8">
        <v>37.1</v>
      </c>
      <c r="Q19" s="8">
        <v>37.700000000000003</v>
      </c>
      <c r="R19" s="8">
        <v>26.200000000000003</v>
      </c>
      <c r="S19" s="8">
        <v>25.7</v>
      </c>
      <c r="T19" s="8">
        <v>28.000000000000004</v>
      </c>
      <c r="U19" s="8">
        <v>48.5</v>
      </c>
      <c r="V19" s="8">
        <v>50.773333333333333</v>
      </c>
      <c r="W19" s="8">
        <v>49.875</v>
      </c>
      <c r="X19" s="8">
        <v>37.766666666666666</v>
      </c>
      <c r="Y19" s="8">
        <v>34.43333333333333</v>
      </c>
      <c r="Z19" s="8">
        <v>33.633333333333333</v>
      </c>
      <c r="AA19" s="8">
        <v>49.008333333333333</v>
      </c>
      <c r="AB19" s="8">
        <v>61.35</v>
      </c>
      <c r="AC19" s="8">
        <v>65.899999999999991</v>
      </c>
      <c r="AD19" s="8">
        <v>73.949999999999989</v>
      </c>
      <c r="AE19" s="8">
        <v>73.05</v>
      </c>
      <c r="AF19" s="8">
        <v>75.599999999999994</v>
      </c>
      <c r="AG19" s="8">
        <v>73.25</v>
      </c>
      <c r="AH19" s="8">
        <v>59.823999999999991</v>
      </c>
      <c r="AI19" s="8">
        <v>65.323999999999998</v>
      </c>
      <c r="AJ19" s="8">
        <v>64.963999999999999</v>
      </c>
      <c r="AK19" s="8">
        <v>66.063999999999993</v>
      </c>
      <c r="AL19" s="8">
        <v>68.123999999999995</v>
      </c>
      <c r="AM19" s="8">
        <v>66.963999999999999</v>
      </c>
      <c r="AN19" s="8">
        <f t="array" ref="AN19">AVERAGE(D19,P19,AB19)</f>
        <v>53.383333333333333</v>
      </c>
      <c r="AO19" s="8">
        <f t="array" ref="AO19">AVERAGE(E19,Q19,AC19)</f>
        <v>54.9</v>
      </c>
      <c r="AP19" s="8">
        <f t="array" ref="AP19">AVERAGE(F19,R19,AD19)</f>
        <v>53.75</v>
      </c>
      <c r="AQ19" s="8">
        <f t="array" ref="AQ19">AVERAGE(G19,S19,AE19)</f>
        <v>56.316666666666663</v>
      </c>
      <c r="AR19" s="8">
        <f t="array" ref="AR19">AVERAGE(H19,T19,AF19)</f>
        <v>57.93333333333333</v>
      </c>
      <c r="AS19" s="8">
        <f t="array" ref="AS19">AVERAGE(I19,U19,AG19)</f>
        <v>63.983333333333327</v>
      </c>
      <c r="AT19" s="8">
        <v>57.19244444444444</v>
      </c>
      <c r="AU19" s="8">
        <v>58.599666666666657</v>
      </c>
      <c r="AV19" s="8">
        <v>54.330222222222226</v>
      </c>
      <c r="AW19" s="8">
        <v>55.039111111111112</v>
      </c>
      <c r="AX19" s="8">
        <v>55.725777777777779</v>
      </c>
      <c r="AY19" s="8">
        <v>60.457444444444441</v>
      </c>
      <c r="AZ19" s="8">
        <v>61.8</v>
      </c>
      <c r="BA19" s="8">
        <v>73.8</v>
      </c>
      <c r="BB19" s="8">
        <v>56</v>
      </c>
      <c r="BC19" s="8">
        <v>59.5</v>
      </c>
      <c r="BD19" s="8">
        <v>64.599999999999994</v>
      </c>
      <c r="BE19" s="8">
        <v>68.599999999999994</v>
      </c>
    </row>
    <row r="20" spans="1:57" ht="15.75" x14ac:dyDescent="0.5">
      <c r="A20" s="12" t="s">
        <v>27</v>
      </c>
      <c r="B20" s="7">
        <v>1</v>
      </c>
      <c r="C20" s="7">
        <v>2</v>
      </c>
      <c r="D20" s="8">
        <v>42.8</v>
      </c>
      <c r="E20" s="8">
        <v>45.1</v>
      </c>
      <c r="F20" s="8">
        <v>44</v>
      </c>
      <c r="G20" s="8">
        <v>42.199999999999996</v>
      </c>
      <c r="H20" s="8">
        <v>48</v>
      </c>
      <c r="I20" s="8">
        <v>52</v>
      </c>
      <c r="J20" s="8">
        <v>47.548000000000002</v>
      </c>
      <c r="K20" s="8">
        <v>46.268000000000001</v>
      </c>
      <c r="L20" s="8">
        <v>46.387999999999998</v>
      </c>
      <c r="M20" s="8">
        <v>47.528000000000006</v>
      </c>
      <c r="N20" s="8">
        <v>49.3</v>
      </c>
      <c r="O20" s="8">
        <v>51.94</v>
      </c>
      <c r="P20" s="8">
        <v>76</v>
      </c>
      <c r="Q20" s="8">
        <v>75.400000000000006</v>
      </c>
      <c r="R20" s="8">
        <v>74.8</v>
      </c>
      <c r="S20" s="8">
        <v>73.099999999999994</v>
      </c>
      <c r="T20" s="8">
        <v>73.099999999999994</v>
      </c>
      <c r="U20" s="8">
        <v>74.2</v>
      </c>
      <c r="V20" s="8">
        <v>62.695833333333326</v>
      </c>
      <c r="W20" s="8">
        <v>61.983333333333334</v>
      </c>
      <c r="X20" s="8">
        <v>61.904166666666669</v>
      </c>
      <c r="Y20" s="8">
        <v>60.507500000000007</v>
      </c>
      <c r="Z20" s="8">
        <v>62.49166666666666</v>
      </c>
      <c r="AA20" s="8">
        <v>62.516666666666666</v>
      </c>
      <c r="AB20" s="8">
        <v>37.200000000000003</v>
      </c>
      <c r="AC20" s="8">
        <v>32.950000000000003</v>
      </c>
      <c r="AD20" s="8">
        <v>28.35</v>
      </c>
      <c r="AE20" s="8">
        <v>26.900000000000002</v>
      </c>
      <c r="AF20" s="8">
        <v>25.700000000000003</v>
      </c>
      <c r="AG20" s="8">
        <v>29.150000000000002</v>
      </c>
      <c r="AH20" s="8">
        <v>34.94</v>
      </c>
      <c r="AI20" s="8">
        <v>33.82</v>
      </c>
      <c r="AJ20" s="8">
        <v>30.140000000000004</v>
      </c>
      <c r="AK20" s="8">
        <v>30.720000000000006</v>
      </c>
      <c r="AL20" s="8">
        <v>30.820000000000004</v>
      </c>
      <c r="AM20" s="8">
        <v>35.619999999999997</v>
      </c>
      <c r="AN20" s="8">
        <f t="array" ref="AN20">AVERAGE(D20,P20,AB20)</f>
        <v>52</v>
      </c>
      <c r="AO20" s="8">
        <f t="array" ref="AO20">AVERAGE(E20,Q20,AC20)</f>
        <v>51.15</v>
      </c>
      <c r="AP20" s="8">
        <f t="array" ref="AP20">AVERAGE(F20,R20,AD20)</f>
        <v>49.050000000000004</v>
      </c>
      <c r="AQ20" s="8">
        <f t="array" ref="AQ20">AVERAGE(G20,S20,AE20)</f>
        <v>47.4</v>
      </c>
      <c r="AR20" s="8">
        <f t="array" ref="AR20">AVERAGE(H20,T20,AF20)</f>
        <v>48.933333333333337</v>
      </c>
      <c r="AS20" s="8">
        <f t="array" ref="AS20">AVERAGE(I20,U20,AG20)</f>
        <v>51.783333333333331</v>
      </c>
      <c r="AT20" s="8">
        <v>48.394611111111111</v>
      </c>
      <c r="AU20" s="8">
        <v>47.357111111111116</v>
      </c>
      <c r="AV20" s="8">
        <v>46.14405555555556</v>
      </c>
      <c r="AW20" s="8">
        <v>46.251833333333337</v>
      </c>
      <c r="AX20" s="8">
        <v>47.537222222222219</v>
      </c>
      <c r="AY20" s="8">
        <v>50.025555555555549</v>
      </c>
      <c r="AZ20" s="8">
        <v>54.9</v>
      </c>
      <c r="BA20" s="8">
        <v>50.9</v>
      </c>
      <c r="BB20" s="8">
        <v>46.9</v>
      </c>
      <c r="BC20" s="8">
        <v>48</v>
      </c>
      <c r="BD20" s="8">
        <v>49.2</v>
      </c>
      <c r="BE20" s="8">
        <v>63.5</v>
      </c>
    </row>
    <row r="21" spans="1:57" ht="15.75" x14ac:dyDescent="0.5">
      <c r="A21" s="12" t="s">
        <v>28</v>
      </c>
      <c r="B21" s="7">
        <v>1</v>
      </c>
      <c r="C21" s="7">
        <v>2</v>
      </c>
      <c r="D21" s="8">
        <v>18.2</v>
      </c>
      <c r="E21" s="8">
        <v>18.2</v>
      </c>
      <c r="F21" s="8">
        <v>20.5</v>
      </c>
      <c r="G21" s="8">
        <v>18.8</v>
      </c>
      <c r="H21" s="8">
        <v>18.2</v>
      </c>
      <c r="I21" s="8">
        <v>18.8</v>
      </c>
      <c r="J21" s="8">
        <v>21.979999999999997</v>
      </c>
      <c r="K21" s="8">
        <v>23.340000000000003</v>
      </c>
      <c r="L21" s="8">
        <v>23.58</v>
      </c>
      <c r="M21" s="8">
        <v>21.860000000000003</v>
      </c>
      <c r="N21" s="8">
        <v>22.148000000000003</v>
      </c>
      <c r="O21" s="8">
        <v>22.919999999999998</v>
      </c>
      <c r="P21" s="8">
        <v>24</v>
      </c>
      <c r="Q21" s="8">
        <v>24.5</v>
      </c>
      <c r="R21" s="8">
        <v>32.5</v>
      </c>
      <c r="S21" s="8">
        <v>36</v>
      </c>
      <c r="T21" s="8">
        <v>41.099999999999994</v>
      </c>
      <c r="U21" s="8">
        <v>30.2</v>
      </c>
      <c r="V21" s="8">
        <v>35.929166666666674</v>
      </c>
      <c r="W21" s="8">
        <v>38.298333333333332</v>
      </c>
      <c r="X21" s="8">
        <v>45.591666666666669</v>
      </c>
      <c r="Y21" s="8">
        <v>45.325000000000003</v>
      </c>
      <c r="Z21" s="8">
        <v>45.19583333333334</v>
      </c>
      <c r="AA21" s="8">
        <v>39.479166666666671</v>
      </c>
      <c r="AB21" s="8">
        <v>59.949999999999996</v>
      </c>
      <c r="AC21" s="8">
        <v>59.400000000000006</v>
      </c>
      <c r="AD21" s="8">
        <v>59.7</v>
      </c>
      <c r="AE21" s="8">
        <v>59.05</v>
      </c>
      <c r="AF21" s="8">
        <v>58.15</v>
      </c>
      <c r="AG21" s="8">
        <v>58.7</v>
      </c>
      <c r="AH21" s="8">
        <v>52</v>
      </c>
      <c r="AI21" s="8">
        <v>51.9</v>
      </c>
      <c r="AJ21" s="8">
        <v>52.48</v>
      </c>
      <c r="AK21" s="8">
        <v>53.02</v>
      </c>
      <c r="AL21" s="8">
        <v>51.92</v>
      </c>
      <c r="AM21" s="8">
        <v>51.94</v>
      </c>
      <c r="AN21" s="8">
        <f t="array" ref="AN21">AVERAGE(D21,P21,AB21)</f>
        <v>34.050000000000004</v>
      </c>
      <c r="AO21" s="8">
        <f t="array" ref="AO21">AVERAGE(E21,Q21,AC21)</f>
        <v>34.033333333333339</v>
      </c>
      <c r="AP21" s="8">
        <f t="array" ref="AP21">AVERAGE(F21,R21,AD21)</f>
        <v>37.56666666666667</v>
      </c>
      <c r="AQ21" s="8">
        <f t="array" ref="AQ21">AVERAGE(G21,S21,AE21)</f>
        <v>37.949999999999996</v>
      </c>
      <c r="AR21" s="8">
        <f t="array" ref="AR21">AVERAGE(H21,T21,AF21)</f>
        <v>39.15</v>
      </c>
      <c r="AS21" s="8">
        <f t="array" ref="AS21">AVERAGE(I21,U21,AG21)</f>
        <v>35.9</v>
      </c>
      <c r="AT21" s="8">
        <v>36.636388888888888</v>
      </c>
      <c r="AU21" s="8">
        <v>37.846111111111107</v>
      </c>
      <c r="AV21" s="8">
        <v>40.550555555555555</v>
      </c>
      <c r="AW21" s="8">
        <v>40.068333333333335</v>
      </c>
      <c r="AX21" s="8">
        <v>39.754611111111117</v>
      </c>
      <c r="AY21" s="8">
        <v>38.113055555555555</v>
      </c>
      <c r="AZ21" s="8">
        <v>17.200000000000003</v>
      </c>
      <c r="BA21" s="8">
        <v>17.200000000000003</v>
      </c>
      <c r="BB21" s="8">
        <v>15.5</v>
      </c>
      <c r="BC21" s="8">
        <v>17.200000000000003</v>
      </c>
      <c r="BD21" s="8">
        <v>18.300000000000011</v>
      </c>
      <c r="BE21" s="8">
        <v>19.5</v>
      </c>
    </row>
    <row r="22" spans="1:57" ht="15.75" x14ac:dyDescent="0.5">
      <c r="A22" s="12" t="s">
        <v>29</v>
      </c>
      <c r="B22" s="7">
        <v>1</v>
      </c>
      <c r="C22" s="7">
        <v>2</v>
      </c>
      <c r="D22" s="8">
        <v>36.5</v>
      </c>
      <c r="E22" s="8">
        <v>38.800000000000004</v>
      </c>
      <c r="F22" s="8">
        <v>35.4</v>
      </c>
      <c r="G22" s="8">
        <v>34.200000000000003</v>
      </c>
      <c r="H22" s="8">
        <v>38.200000000000003</v>
      </c>
      <c r="I22" s="8">
        <v>42.8</v>
      </c>
      <c r="J22" s="8">
        <v>41.740000000000009</v>
      </c>
      <c r="K22" s="8">
        <v>43.14</v>
      </c>
      <c r="L22" s="8">
        <v>38.339999999999996</v>
      </c>
      <c r="M22" s="8">
        <v>38.44</v>
      </c>
      <c r="N22" s="8">
        <v>42.2</v>
      </c>
      <c r="O22" s="8">
        <v>48.48</v>
      </c>
      <c r="P22" s="8">
        <v>29.099999999999998</v>
      </c>
      <c r="Q22" s="8">
        <v>21.7</v>
      </c>
      <c r="R22" s="8">
        <v>16.5</v>
      </c>
      <c r="S22" s="8">
        <v>18.8</v>
      </c>
      <c r="T22" s="8">
        <v>21.7</v>
      </c>
      <c r="U22" s="8">
        <v>49.7</v>
      </c>
      <c r="V22" s="8">
        <v>35.5</v>
      </c>
      <c r="W22" s="8">
        <v>25.279166666666665</v>
      </c>
      <c r="X22" s="8">
        <v>23.900000000000002</v>
      </c>
      <c r="Y22" s="8">
        <v>25.016666666666666</v>
      </c>
      <c r="Z22" s="8">
        <v>32.058333333333337</v>
      </c>
      <c r="AA22" s="8">
        <v>64.3125</v>
      </c>
      <c r="AB22" s="8">
        <v>62.4</v>
      </c>
      <c r="AC22" s="8">
        <v>63.85</v>
      </c>
      <c r="AD22" s="8">
        <v>67.349999999999994</v>
      </c>
      <c r="AE22" s="8">
        <v>66.5</v>
      </c>
      <c r="AF22" s="8">
        <v>70.8</v>
      </c>
      <c r="AG22" s="8">
        <v>73.599999999999994</v>
      </c>
      <c r="AH22" s="8">
        <v>59.519999999999996</v>
      </c>
      <c r="AI22" s="8">
        <v>58.4</v>
      </c>
      <c r="AJ22" s="8">
        <v>59.36</v>
      </c>
      <c r="AK22" s="8">
        <v>58.48</v>
      </c>
      <c r="AL22" s="8">
        <v>60.911999999999999</v>
      </c>
      <c r="AM22" s="8">
        <v>64.97999999999999</v>
      </c>
      <c r="AN22" s="8">
        <f t="array" ref="AN22">AVERAGE(D22,P22,AB22)</f>
        <v>42.666666666666664</v>
      </c>
      <c r="AO22" s="8">
        <f t="array" ref="AO22">AVERAGE(E22,Q22,AC22)</f>
        <v>41.449999999999996</v>
      </c>
      <c r="AP22" s="8">
        <f t="array" ref="AP22">AVERAGE(F22,R22,AD22)</f>
        <v>39.75</v>
      </c>
      <c r="AQ22" s="8">
        <f t="array" ref="AQ22">AVERAGE(G22,S22,AE22)</f>
        <v>39.833333333333336</v>
      </c>
      <c r="AR22" s="8">
        <f t="array" ref="AR22">AVERAGE(H22,T22,AF22)</f>
        <v>43.566666666666663</v>
      </c>
      <c r="AS22" s="8">
        <f t="array" ref="AS22">AVERAGE(I22,U22,AG22)</f>
        <v>55.366666666666667</v>
      </c>
      <c r="AT22" s="8">
        <v>45.586666666666666</v>
      </c>
      <c r="AU22" s="8">
        <v>42.273055555555551</v>
      </c>
      <c r="AV22" s="8">
        <v>40.533333333333331</v>
      </c>
      <c r="AW22" s="8">
        <v>40.645555555555553</v>
      </c>
      <c r="AX22" s="8">
        <v>45.056777777777775</v>
      </c>
      <c r="AY22" s="8">
        <v>59.257499999999993</v>
      </c>
      <c r="AZ22" s="8">
        <v>36</v>
      </c>
      <c r="BA22" s="8">
        <v>34.899999999999991</v>
      </c>
      <c r="BB22" s="8">
        <v>36</v>
      </c>
      <c r="BC22" s="8">
        <v>34.899999999999991</v>
      </c>
      <c r="BD22" s="8">
        <v>44.599999999999994</v>
      </c>
      <c r="BE22" s="8">
        <v>52</v>
      </c>
    </row>
    <row r="23" spans="1:57" ht="15.75" x14ac:dyDescent="0.5">
      <c r="A23" s="12" t="s">
        <v>30</v>
      </c>
      <c r="B23" s="7">
        <v>1</v>
      </c>
      <c r="C23" s="7">
        <v>2</v>
      </c>
      <c r="D23" s="8">
        <v>29.7</v>
      </c>
      <c r="E23" s="8">
        <v>36</v>
      </c>
      <c r="F23" s="8">
        <v>36.5</v>
      </c>
      <c r="G23" s="8">
        <v>46.2</v>
      </c>
      <c r="H23" s="8">
        <v>41.099999999999994</v>
      </c>
      <c r="I23" s="8">
        <v>52.5</v>
      </c>
      <c r="J23" s="8">
        <v>37.248000000000005</v>
      </c>
      <c r="K23" s="8">
        <v>42.899999999999991</v>
      </c>
      <c r="L23" s="8">
        <v>43.480000000000004</v>
      </c>
      <c r="M23" s="8">
        <v>52.279999999999994</v>
      </c>
      <c r="N23" s="8">
        <v>47.699999999999996</v>
      </c>
      <c r="O23" s="8">
        <v>54.659999999999989</v>
      </c>
      <c r="P23" s="8">
        <v>22.8</v>
      </c>
      <c r="Q23" s="8">
        <v>25.7</v>
      </c>
      <c r="R23" s="8">
        <v>25.1</v>
      </c>
      <c r="S23" s="8">
        <v>29.7</v>
      </c>
      <c r="T23" s="8">
        <v>29.7</v>
      </c>
      <c r="U23" s="8">
        <v>39.4</v>
      </c>
      <c r="V23" s="8">
        <v>38.12083333333333</v>
      </c>
      <c r="W23" s="8">
        <v>39.452500000000001</v>
      </c>
      <c r="X23" s="8">
        <v>37.941666666666663</v>
      </c>
      <c r="Y23" s="8">
        <v>41.25833333333334</v>
      </c>
      <c r="Z23" s="8">
        <v>41.435833333333335</v>
      </c>
      <c r="AA23" s="8">
        <v>49.208333333333329</v>
      </c>
      <c r="AB23" s="8">
        <v>30.449999999999996</v>
      </c>
      <c r="AC23" s="8">
        <v>25.6</v>
      </c>
      <c r="AD23" s="8">
        <v>21.8</v>
      </c>
      <c r="AE23" s="8">
        <v>26.75</v>
      </c>
      <c r="AF23" s="8">
        <v>29.05</v>
      </c>
      <c r="AG23" s="8">
        <v>42.5</v>
      </c>
      <c r="AH23" s="8">
        <v>32.1</v>
      </c>
      <c r="AI23" s="8">
        <v>29.020000000000003</v>
      </c>
      <c r="AJ23" s="8">
        <v>24.532</v>
      </c>
      <c r="AK23" s="8">
        <v>29.96</v>
      </c>
      <c r="AL23" s="8">
        <v>32</v>
      </c>
      <c r="AM23" s="8">
        <v>42.24</v>
      </c>
      <c r="AN23" s="8">
        <f t="array" ref="AN23">AVERAGE(D23,P23,AB23)</f>
        <v>27.649999999999995</v>
      </c>
      <c r="AO23" s="8">
        <f t="array" ref="AO23">AVERAGE(E23,Q23,AC23)</f>
        <v>29.100000000000005</v>
      </c>
      <c r="AP23" s="8">
        <f t="array" ref="AP23">AVERAGE(F23,R23,AD23)</f>
        <v>27.8</v>
      </c>
      <c r="AQ23" s="8">
        <f t="array" ref="AQ23">AVERAGE(G23,S23,AE23)</f>
        <v>34.216666666666669</v>
      </c>
      <c r="AR23" s="8">
        <f t="array" ref="AR23">AVERAGE(H23,T23,AF23)</f>
        <v>33.283333333333331</v>
      </c>
      <c r="AS23" s="8">
        <f t="array" ref="AS23">AVERAGE(I23,U23,AG23)</f>
        <v>44.800000000000004</v>
      </c>
      <c r="AT23" s="8">
        <v>35.822944444444438</v>
      </c>
      <c r="AU23" s="8">
        <v>37.124166666666667</v>
      </c>
      <c r="AV23" s="8">
        <v>35.317888888888888</v>
      </c>
      <c r="AW23" s="8">
        <v>41.166111111111114</v>
      </c>
      <c r="AX23" s="8">
        <v>40.378611111111105</v>
      </c>
      <c r="AY23" s="8">
        <v>48.702777777777776</v>
      </c>
      <c r="AZ23" s="8">
        <v>45.8</v>
      </c>
      <c r="BA23" s="8">
        <v>36.6</v>
      </c>
      <c r="BB23" s="8">
        <v>38.299999999999997</v>
      </c>
      <c r="BC23" s="8">
        <v>41.800000000000004</v>
      </c>
      <c r="BD23" s="8">
        <v>42.300000000000004</v>
      </c>
      <c r="BE23" s="8">
        <v>42.300000000000004</v>
      </c>
    </row>
    <row r="24" spans="1:57" ht="15.75" x14ac:dyDescent="0.5">
      <c r="A24" s="12" t="s">
        <v>31</v>
      </c>
      <c r="B24" s="7">
        <v>1</v>
      </c>
      <c r="C24" s="7">
        <v>2</v>
      </c>
      <c r="D24" s="8">
        <v>38.800000000000004</v>
      </c>
      <c r="E24" s="8">
        <v>37.700000000000003</v>
      </c>
      <c r="F24" s="8">
        <v>39.4</v>
      </c>
      <c r="G24" s="8">
        <v>38.200000000000003</v>
      </c>
      <c r="H24" s="8">
        <v>33.700000000000003</v>
      </c>
      <c r="I24" s="8">
        <v>37.1</v>
      </c>
      <c r="J24" s="8">
        <v>44.719999999999992</v>
      </c>
      <c r="K24" s="8">
        <v>43.239999999999995</v>
      </c>
      <c r="L24" s="8">
        <v>43.600000000000009</v>
      </c>
      <c r="M24" s="8">
        <v>44.400000000000006</v>
      </c>
      <c r="N24" s="8">
        <v>39.220000000000006</v>
      </c>
      <c r="O24" s="8">
        <v>43.339999999999996</v>
      </c>
      <c r="P24" s="8">
        <v>50.2</v>
      </c>
      <c r="Q24" s="8">
        <v>52.5</v>
      </c>
      <c r="R24" s="8">
        <v>52</v>
      </c>
      <c r="S24" s="8">
        <v>53.1</v>
      </c>
      <c r="T24" s="8">
        <v>52.5</v>
      </c>
      <c r="U24" s="8">
        <v>50.2</v>
      </c>
      <c r="V24" s="8">
        <v>52.38</v>
      </c>
      <c r="W24" s="8">
        <v>52.481666666666669</v>
      </c>
      <c r="X24" s="8">
        <v>50.644166666666663</v>
      </c>
      <c r="Y24" s="8">
        <v>47.666666666666671</v>
      </c>
      <c r="Z24" s="8">
        <v>44.958333333333336</v>
      </c>
      <c r="AA24" s="8">
        <v>40.508333333333326</v>
      </c>
      <c r="AB24" s="8">
        <v>75.3</v>
      </c>
      <c r="AC24" s="8">
        <v>58.75</v>
      </c>
      <c r="AD24" s="8">
        <v>53.45</v>
      </c>
      <c r="AE24" s="8">
        <v>51.150000000000006</v>
      </c>
      <c r="AF24" s="8">
        <v>48.400000000000006</v>
      </c>
      <c r="AG24" s="8">
        <v>45.5</v>
      </c>
      <c r="AH24" s="8">
        <v>71.38</v>
      </c>
      <c r="AI24" s="8">
        <v>57.96</v>
      </c>
      <c r="AJ24" s="8">
        <v>53.5</v>
      </c>
      <c r="AK24" s="8">
        <v>51.94</v>
      </c>
      <c r="AL24" s="8">
        <v>49.42</v>
      </c>
      <c r="AM24" s="8">
        <v>46.760000000000005</v>
      </c>
      <c r="AN24" s="8">
        <f t="array" ref="AN24">AVERAGE(D24,P24,AB24)</f>
        <v>54.766666666666673</v>
      </c>
      <c r="AO24" s="8">
        <f t="array" ref="AO24">AVERAGE(E24,Q24,AC24)</f>
        <v>49.65</v>
      </c>
      <c r="AP24" s="8">
        <f t="array" ref="AP24">AVERAGE(F24,R24,AD24)</f>
        <v>48.283333333333339</v>
      </c>
      <c r="AQ24" s="8">
        <f t="array" ref="AQ24">AVERAGE(G24,S24,AE24)</f>
        <v>47.483333333333341</v>
      </c>
      <c r="AR24" s="8">
        <f t="array" ref="AR24">AVERAGE(H24,T24,AF24)</f>
        <v>44.866666666666674</v>
      </c>
      <c r="AS24" s="8">
        <f t="array" ref="AS24">AVERAGE(I24,U24,AG24)</f>
        <v>44.266666666666673</v>
      </c>
      <c r="AT24" s="8">
        <v>56.16</v>
      </c>
      <c r="AU24" s="8">
        <v>51.227222222222224</v>
      </c>
      <c r="AV24" s="8">
        <v>49.24805555555556</v>
      </c>
      <c r="AW24" s="8">
        <v>48.002222222222223</v>
      </c>
      <c r="AX24" s="8">
        <v>44.532777777777788</v>
      </c>
      <c r="AY24" s="8">
        <v>43.536111111111119</v>
      </c>
      <c r="AZ24" s="8">
        <v>38.299999999999997</v>
      </c>
      <c r="BA24" s="8">
        <v>37.200000000000003</v>
      </c>
      <c r="BB24" s="8">
        <v>45.199999999999996</v>
      </c>
      <c r="BC24" s="8">
        <v>50.9</v>
      </c>
      <c r="BD24" s="8">
        <v>49.8</v>
      </c>
      <c r="BE24" s="8">
        <v>40</v>
      </c>
    </row>
    <row r="25" spans="1:57" ht="15.75" x14ac:dyDescent="0.5">
      <c r="A25" s="15" t="s">
        <v>32</v>
      </c>
      <c r="B25" s="7">
        <v>3</v>
      </c>
      <c r="C25" s="7">
        <v>2</v>
      </c>
      <c r="D25" s="8">
        <v>95.399999999999991</v>
      </c>
      <c r="E25" s="8">
        <v>87.4</v>
      </c>
      <c r="F25" s="8">
        <v>92</v>
      </c>
      <c r="G25" s="8">
        <v>81.100000000000009</v>
      </c>
      <c r="H25" s="8">
        <v>56.000000000000007</v>
      </c>
      <c r="I25" s="8">
        <v>37.700000000000003</v>
      </c>
      <c r="J25" s="8">
        <v>88.2</v>
      </c>
      <c r="K25" s="8">
        <v>80.299999999999983</v>
      </c>
      <c r="L25" s="8">
        <v>82.1</v>
      </c>
      <c r="M25" s="8">
        <v>75.427999999999997</v>
      </c>
      <c r="N25" s="8">
        <v>54.56</v>
      </c>
      <c r="O25" s="8">
        <v>43.94</v>
      </c>
      <c r="P25" s="8">
        <v>92.5</v>
      </c>
      <c r="Q25" s="8">
        <v>95.399999999999991</v>
      </c>
      <c r="R25" s="8">
        <v>94.8</v>
      </c>
      <c r="S25" s="8">
        <v>82.199999999999989</v>
      </c>
      <c r="T25" s="8">
        <v>61.1</v>
      </c>
      <c r="U25" s="8">
        <v>48</v>
      </c>
      <c r="V25" s="8">
        <v>79.537499999999994</v>
      </c>
      <c r="W25" s="8">
        <v>80.824999999999989</v>
      </c>
      <c r="X25" s="8">
        <v>80.912499999999994</v>
      </c>
      <c r="Y25" s="8">
        <v>72.275000000000006</v>
      </c>
      <c r="Z25" s="8">
        <v>61.137500000000003</v>
      </c>
      <c r="AA25" s="8">
        <v>52.2</v>
      </c>
      <c r="AB25" s="8">
        <v>90.6</v>
      </c>
      <c r="AC25" s="8">
        <v>93.85</v>
      </c>
      <c r="AD25" s="8">
        <v>94.4</v>
      </c>
      <c r="AE25" s="8">
        <v>94.1</v>
      </c>
      <c r="AF25" s="8">
        <v>86.7</v>
      </c>
      <c r="AG25" s="8">
        <v>77.7</v>
      </c>
      <c r="AH25" s="8">
        <v>91.08</v>
      </c>
      <c r="AI25" s="8">
        <v>92.460000000000008</v>
      </c>
      <c r="AJ25" s="8">
        <v>93.08</v>
      </c>
      <c r="AK25" s="8">
        <v>93.240000000000009</v>
      </c>
      <c r="AL25" s="8">
        <v>83.6</v>
      </c>
      <c r="AM25" s="8">
        <v>73.059999999999988</v>
      </c>
      <c r="AN25" s="8">
        <f t="array" ref="AN25">AVERAGE(D25,P25,AB25)</f>
        <v>92.833333333333329</v>
      </c>
      <c r="AO25" s="8">
        <f t="array" ref="AO25">AVERAGE(E25,Q25,AC25)</f>
        <v>92.216666666666654</v>
      </c>
      <c r="AP25" s="8">
        <f t="array" ref="AP25">AVERAGE(F25,R25,AD25)</f>
        <v>93.733333333333348</v>
      </c>
      <c r="AQ25" s="8">
        <f t="array" ref="AQ25">AVERAGE(G25,S25,AE25)</f>
        <v>85.8</v>
      </c>
      <c r="AR25" s="8">
        <f t="array" ref="AR25">AVERAGE(H25,T25,AF25)</f>
        <v>67.933333333333337</v>
      </c>
      <c r="AS25" s="8">
        <f t="array" ref="AS25">AVERAGE(I25,U25,AG25)</f>
        <v>54.466666666666669</v>
      </c>
      <c r="AT25" s="8">
        <v>86.272499999999994</v>
      </c>
      <c r="AU25" s="8">
        <v>84.528333333333322</v>
      </c>
      <c r="AV25" s="8">
        <v>85.364166666666662</v>
      </c>
      <c r="AW25" s="8">
        <v>80.314333333333337</v>
      </c>
      <c r="AX25" s="8">
        <v>66.432500000000005</v>
      </c>
      <c r="AY25" s="8">
        <v>56.4</v>
      </c>
      <c r="AZ25" s="8">
        <v>97.2</v>
      </c>
      <c r="BA25" s="8">
        <v>98.3</v>
      </c>
      <c r="BB25" s="8">
        <v>99.5</v>
      </c>
      <c r="BC25" s="8">
        <v>97.8</v>
      </c>
      <c r="BD25" s="8">
        <v>73.8</v>
      </c>
      <c r="BE25" s="8">
        <v>64</v>
      </c>
    </row>
    <row r="26" spans="1:57" ht="15.75" x14ac:dyDescent="0.5">
      <c r="A26" s="12" t="s">
        <v>33</v>
      </c>
      <c r="B26" s="7">
        <v>1</v>
      </c>
      <c r="C26" s="7">
        <v>2</v>
      </c>
      <c r="D26" s="8">
        <v>44</v>
      </c>
      <c r="E26" s="8">
        <v>52.5</v>
      </c>
      <c r="F26" s="8">
        <v>82.199999999999989</v>
      </c>
      <c r="G26" s="8">
        <v>87.4</v>
      </c>
      <c r="H26" s="8">
        <v>91.4</v>
      </c>
      <c r="I26" s="8">
        <v>97.7</v>
      </c>
      <c r="J26" s="8">
        <v>49.64</v>
      </c>
      <c r="K26" s="8">
        <v>54.340000000000011</v>
      </c>
      <c r="L26" s="8">
        <v>74.268000000000001</v>
      </c>
      <c r="M26" s="8">
        <v>80.227999999999994</v>
      </c>
      <c r="N26" s="8">
        <v>83.140000000000015</v>
      </c>
      <c r="O26" s="8">
        <v>93.539999999999992</v>
      </c>
      <c r="P26" s="8">
        <v>30.2</v>
      </c>
      <c r="Q26" s="8">
        <v>29.7</v>
      </c>
      <c r="R26" s="8">
        <v>51.4</v>
      </c>
      <c r="S26" s="8">
        <v>61.1</v>
      </c>
      <c r="T26" s="8">
        <v>78.2</v>
      </c>
      <c r="U26" s="8">
        <v>94.199999999999989</v>
      </c>
      <c r="V26" s="8">
        <v>35.083333333333329</v>
      </c>
      <c r="W26" s="8">
        <v>33.083333333333336</v>
      </c>
      <c r="X26" s="8">
        <v>46.216666666666669</v>
      </c>
      <c r="Y26" s="8">
        <v>49.916666666666664</v>
      </c>
      <c r="Z26" s="8">
        <v>63.120833333333337</v>
      </c>
      <c r="AA26" s="8">
        <v>73.804166666666674</v>
      </c>
      <c r="AB26" s="8">
        <v>72.600000000000009</v>
      </c>
      <c r="AC26" s="8">
        <v>65</v>
      </c>
      <c r="AD26" s="8">
        <v>56.550000000000004</v>
      </c>
      <c r="AE26" s="8">
        <v>62.099999999999994</v>
      </c>
      <c r="AF26" s="8">
        <v>66.45</v>
      </c>
      <c r="AG26" s="8">
        <v>66.75</v>
      </c>
      <c r="AH26" s="8">
        <v>71.84</v>
      </c>
      <c r="AI26" s="8">
        <v>67.819999999999993</v>
      </c>
      <c r="AJ26" s="8">
        <v>59.720000000000006</v>
      </c>
      <c r="AK26" s="8">
        <v>65.400000000000006</v>
      </c>
      <c r="AL26" s="8">
        <v>71.400000000000006</v>
      </c>
      <c r="AM26" s="8">
        <v>73.539999999999992</v>
      </c>
      <c r="AN26" s="8">
        <f t="array" ref="AN26">AVERAGE(D26,P26,AB26)</f>
        <v>48.933333333333337</v>
      </c>
      <c r="AO26" s="8">
        <f t="array" ref="AO26">AVERAGE(E26,Q26,AC26)</f>
        <v>49.066666666666663</v>
      </c>
      <c r="AP26" s="8">
        <f t="array" ref="AP26">AVERAGE(F26,R26,AD26)</f>
        <v>63.383333333333333</v>
      </c>
      <c r="AQ26" s="8">
        <f t="array" ref="AQ26">AVERAGE(G26,S26,AE26)</f>
        <v>70.2</v>
      </c>
      <c r="AR26" s="8">
        <f t="array" ref="AR26">AVERAGE(H26,T26,AF26)</f>
        <v>78.683333333333337</v>
      </c>
      <c r="AS26" s="8">
        <f t="array" ref="AS26">AVERAGE(I26,U26,AG26)</f>
        <v>86.216666666666654</v>
      </c>
      <c r="AT26" s="8">
        <v>52.187777777777775</v>
      </c>
      <c r="AU26" s="8">
        <v>51.747777777777777</v>
      </c>
      <c r="AV26" s="8">
        <v>60.068222222222225</v>
      </c>
      <c r="AW26" s="8">
        <v>65.181555555555562</v>
      </c>
      <c r="AX26" s="8">
        <v>72.553611111111124</v>
      </c>
      <c r="AY26" s="8">
        <v>80.294722222222219</v>
      </c>
      <c r="AZ26" s="8">
        <v>68.599999999999994</v>
      </c>
      <c r="BA26" s="8">
        <v>74.900000000000006</v>
      </c>
      <c r="BB26" s="8">
        <v>82.9</v>
      </c>
      <c r="BC26" s="8">
        <v>90.9</v>
      </c>
      <c r="BD26" s="8">
        <v>90.3</v>
      </c>
      <c r="BE26" s="8">
        <v>93.2</v>
      </c>
    </row>
    <row r="27" spans="1:57" ht="15.75" x14ac:dyDescent="0.5">
      <c r="A27" s="16" t="s">
        <v>34</v>
      </c>
      <c r="B27" s="7">
        <v>1</v>
      </c>
      <c r="C27" s="7">
        <v>2</v>
      </c>
      <c r="D27" s="8">
        <v>86.2</v>
      </c>
      <c r="E27" s="8">
        <v>85.7</v>
      </c>
      <c r="F27" s="8">
        <v>90.2</v>
      </c>
      <c r="G27" s="8">
        <v>89.7</v>
      </c>
      <c r="H27" s="8">
        <v>86.8</v>
      </c>
      <c r="I27" s="8">
        <v>88.5</v>
      </c>
      <c r="J27" s="8">
        <v>79.820000000000007</v>
      </c>
      <c r="K27" s="8">
        <v>79.819999999999993</v>
      </c>
      <c r="L27" s="8">
        <v>80.72</v>
      </c>
      <c r="M27" s="8">
        <v>81.08</v>
      </c>
      <c r="N27" s="8">
        <v>79.599999999999994</v>
      </c>
      <c r="O27" s="8">
        <v>82.56</v>
      </c>
      <c r="P27" s="8">
        <v>86.2</v>
      </c>
      <c r="Q27" s="8">
        <v>87.4</v>
      </c>
      <c r="R27" s="8">
        <v>89.7</v>
      </c>
      <c r="S27" s="8">
        <v>93.7</v>
      </c>
      <c r="T27" s="8">
        <v>89.7</v>
      </c>
      <c r="U27" s="8">
        <v>92.5</v>
      </c>
      <c r="V27" s="8">
        <v>70.362499999999997</v>
      </c>
      <c r="W27" s="8">
        <v>71.295833333333334</v>
      </c>
      <c r="X27" s="8">
        <v>74.0625</v>
      </c>
      <c r="Y27" s="8">
        <v>79.162499999999994</v>
      </c>
      <c r="Z27" s="8">
        <v>75.504166666666663</v>
      </c>
      <c r="AA27" s="8">
        <v>80.183333333333337</v>
      </c>
      <c r="AB27" s="8">
        <v>70.099999999999994</v>
      </c>
      <c r="AC27" s="8">
        <v>73.900000000000006</v>
      </c>
      <c r="AD27" s="8">
        <v>73.474999999999994</v>
      </c>
      <c r="AE27" s="8">
        <v>72.099999999999994</v>
      </c>
      <c r="AF27" s="8">
        <v>68.900000000000006</v>
      </c>
      <c r="AG27" s="8">
        <v>68.3</v>
      </c>
      <c r="AH27" s="8">
        <v>74.92</v>
      </c>
      <c r="AI27" s="8">
        <v>76.16</v>
      </c>
      <c r="AJ27" s="8">
        <v>77.62</v>
      </c>
      <c r="AK27" s="8">
        <v>75.58</v>
      </c>
      <c r="AL27" s="8">
        <v>70.66</v>
      </c>
      <c r="AM27" s="8">
        <v>71.66</v>
      </c>
      <c r="AN27" s="8">
        <f t="array" ref="AN27">AVERAGE(D27,P27,AB27)</f>
        <v>80.833333333333329</v>
      </c>
      <c r="AO27" s="8">
        <f t="array" ref="AO27">AVERAGE(E27,Q27,AC27)</f>
        <v>82.333333333333343</v>
      </c>
      <c r="AP27" s="8">
        <f t="array" ref="AP27">AVERAGE(F27,R27,AD27)</f>
        <v>84.458333333333329</v>
      </c>
      <c r="AQ27" s="8">
        <f t="array" ref="AQ27">AVERAGE(G27,S27,AE27)</f>
        <v>85.166666666666671</v>
      </c>
      <c r="AR27" s="8">
        <f t="array" ref="AR27">AVERAGE(H27,T27,AF27)</f>
        <v>81.8</v>
      </c>
      <c r="AS27" s="8">
        <f t="array" ref="AS27">AVERAGE(I27,U27,AG27)</f>
        <v>83.100000000000009</v>
      </c>
      <c r="AT27" s="8">
        <v>75.034166666666678</v>
      </c>
      <c r="AU27" s="8">
        <v>75.758611111111108</v>
      </c>
      <c r="AV27" s="8">
        <v>77.467500000000001</v>
      </c>
      <c r="AW27" s="8">
        <v>78.607500000000002</v>
      </c>
      <c r="AX27" s="8">
        <v>75.254722222222213</v>
      </c>
      <c r="AY27" s="8">
        <v>78.134444444444441</v>
      </c>
      <c r="AZ27" s="8">
        <v>83.5</v>
      </c>
      <c r="BA27" s="8">
        <v>84</v>
      </c>
      <c r="BB27" s="8">
        <v>90.3</v>
      </c>
      <c r="BC27" s="8">
        <v>86.9</v>
      </c>
      <c r="BD27" s="8">
        <v>85.8</v>
      </c>
      <c r="BE27" s="8">
        <v>88.6</v>
      </c>
    </row>
    <row r="28" spans="1:57" ht="15.75" x14ac:dyDescent="0.5">
      <c r="A28" s="6" t="s">
        <v>35</v>
      </c>
      <c r="B28" s="7">
        <v>3</v>
      </c>
      <c r="C28" s="7">
        <v>2</v>
      </c>
      <c r="D28" s="8">
        <v>89.7</v>
      </c>
      <c r="E28" s="8">
        <v>89.7</v>
      </c>
      <c r="F28" s="8">
        <v>93.100000000000009</v>
      </c>
      <c r="G28" s="8">
        <v>93.100000000000009</v>
      </c>
      <c r="H28" s="8">
        <v>93.100000000000009</v>
      </c>
      <c r="I28" s="8">
        <v>91.4</v>
      </c>
      <c r="J28" s="8">
        <v>85.960000000000008</v>
      </c>
      <c r="K28" s="8">
        <v>86.000000000000014</v>
      </c>
      <c r="L28" s="8">
        <v>87.22</v>
      </c>
      <c r="M28" s="8">
        <v>87.46</v>
      </c>
      <c r="N28" s="8">
        <v>88.28</v>
      </c>
      <c r="O28" s="8">
        <v>86.34</v>
      </c>
      <c r="P28" s="8">
        <v>93.100000000000009</v>
      </c>
      <c r="Q28" s="8">
        <v>92</v>
      </c>
      <c r="R28" s="8">
        <v>94.199999999999989</v>
      </c>
      <c r="S28" s="8">
        <v>93.100000000000009</v>
      </c>
      <c r="T28" s="8">
        <v>90.2</v>
      </c>
      <c r="U28" s="8">
        <v>90.2</v>
      </c>
      <c r="V28" s="8">
        <v>81.400000000000006</v>
      </c>
      <c r="W28" s="8">
        <v>82.2</v>
      </c>
      <c r="X28" s="8">
        <v>83.3125</v>
      </c>
      <c r="Y28" s="8">
        <v>84.037500000000009</v>
      </c>
      <c r="Z28" s="8">
        <v>82.912499999999994</v>
      </c>
      <c r="AA28" s="8">
        <v>81.050000000000011</v>
      </c>
      <c r="AB28" s="8">
        <v>77.849999999999994</v>
      </c>
      <c r="AC28" s="8">
        <v>73.550000000000011</v>
      </c>
      <c r="AD28" s="8">
        <v>69.75</v>
      </c>
      <c r="AE28" s="8">
        <v>72.349999999999994</v>
      </c>
      <c r="AF28" s="8">
        <v>75.849999999999994</v>
      </c>
      <c r="AG28" s="8">
        <v>79.650000000000006</v>
      </c>
      <c r="AH28" s="8">
        <v>80.960000000000008</v>
      </c>
      <c r="AI28" s="8">
        <v>75.84</v>
      </c>
      <c r="AJ28" s="8">
        <v>70.820000000000007</v>
      </c>
      <c r="AK28" s="8">
        <v>73.28</v>
      </c>
      <c r="AL28" s="8">
        <v>75.540000000000006</v>
      </c>
      <c r="AM28" s="8">
        <v>77.5</v>
      </c>
      <c r="AN28" s="8">
        <f t="array" ref="AN28">AVERAGE(D28,P28,AB28)</f>
        <v>86.883333333333326</v>
      </c>
      <c r="AO28" s="8">
        <f t="array" ref="AO28">AVERAGE(E28,Q28,AC28)</f>
        <v>85.083333333333329</v>
      </c>
      <c r="AP28" s="8">
        <f t="array" ref="AP28">AVERAGE(F28,R28,AD28)</f>
        <v>85.683333333333337</v>
      </c>
      <c r="AQ28" s="8">
        <f t="array" ref="AQ28">AVERAGE(G28,S28,AE28)</f>
        <v>86.183333333333337</v>
      </c>
      <c r="AR28" s="8">
        <f t="array" ref="AR28">AVERAGE(H28,T28,AF28)</f>
        <v>86.383333333333326</v>
      </c>
      <c r="AS28" s="8">
        <f t="array" ref="AS28">AVERAGE(I28,U28,AG28)</f>
        <v>87.083333333333329</v>
      </c>
      <c r="AT28" s="8">
        <v>82.773333333333341</v>
      </c>
      <c r="AU28" s="8">
        <v>81.346666666666678</v>
      </c>
      <c r="AV28" s="8">
        <v>80.450833333333335</v>
      </c>
      <c r="AW28" s="8">
        <v>81.592500000000001</v>
      </c>
      <c r="AX28" s="8">
        <v>82.244166666666672</v>
      </c>
      <c r="AY28" s="8">
        <v>81.63000000000001</v>
      </c>
      <c r="AZ28" s="8">
        <v>92.6</v>
      </c>
      <c r="BA28" s="8">
        <v>86.9</v>
      </c>
      <c r="BB28" s="8">
        <v>83.5</v>
      </c>
      <c r="BC28" s="8">
        <v>84.6</v>
      </c>
      <c r="BD28" s="8">
        <v>86.3</v>
      </c>
      <c r="BE28" s="8">
        <v>86.9</v>
      </c>
    </row>
    <row r="29" spans="1:57" ht="15.75" x14ac:dyDescent="0.5">
      <c r="A29" s="12" t="s">
        <v>36</v>
      </c>
      <c r="B29" s="7">
        <v>1</v>
      </c>
      <c r="C29" s="7">
        <v>1</v>
      </c>
      <c r="D29" s="8">
        <v>6.2</v>
      </c>
      <c r="E29" s="8">
        <v>8</v>
      </c>
      <c r="F29" s="8">
        <v>6.8000000000000007</v>
      </c>
      <c r="G29" s="8">
        <v>6.8000000000000007</v>
      </c>
      <c r="H29" s="8">
        <v>5.7</v>
      </c>
      <c r="I29" s="8">
        <v>6.8000000000000007</v>
      </c>
      <c r="J29" s="8">
        <v>7.8200000000000021</v>
      </c>
      <c r="K29" s="8">
        <v>8.74</v>
      </c>
      <c r="L29" s="8">
        <v>7.94</v>
      </c>
      <c r="M29" s="8">
        <v>8.2599999999999962</v>
      </c>
      <c r="N29" s="8">
        <v>7.4279999999999999</v>
      </c>
      <c r="O29" s="8">
        <v>10.3</v>
      </c>
      <c r="P29" s="8">
        <v>4</v>
      </c>
      <c r="Q29" s="8">
        <v>3.4000000000000004</v>
      </c>
      <c r="R29" s="8">
        <v>5.0999999999999996</v>
      </c>
      <c r="S29" s="8">
        <v>6.8000000000000007</v>
      </c>
      <c r="T29" s="8">
        <v>5.0999999999999996</v>
      </c>
      <c r="U29" s="8">
        <v>4</v>
      </c>
      <c r="V29" s="8">
        <v>9.5333333333333314</v>
      </c>
      <c r="W29" s="8">
        <v>9.3858333333333341</v>
      </c>
      <c r="X29" s="8">
        <v>12.706666666666663</v>
      </c>
      <c r="Y29" s="8">
        <v>14.840000000000003</v>
      </c>
      <c r="Z29" s="8">
        <v>11.377500000000008</v>
      </c>
      <c r="AA29" s="8">
        <v>8.3500000000000014</v>
      </c>
      <c r="AB29" s="8">
        <v>17.149999999999999</v>
      </c>
      <c r="AC29" s="8">
        <v>18.599999999999998</v>
      </c>
      <c r="AD29" s="8">
        <v>22.1</v>
      </c>
      <c r="AE29" s="8">
        <v>18.600000000000001</v>
      </c>
      <c r="AF29" s="8">
        <v>22.400000000000002</v>
      </c>
      <c r="AG29" s="8">
        <v>21.5</v>
      </c>
      <c r="AH29" s="8">
        <v>13.679999999999998</v>
      </c>
      <c r="AI29" s="8">
        <v>14.36</v>
      </c>
      <c r="AJ29" s="8">
        <v>16.980000000000008</v>
      </c>
      <c r="AK29" s="8">
        <v>14.720000000000002</v>
      </c>
      <c r="AL29" s="8">
        <v>17.660000000000004</v>
      </c>
      <c r="AM29" s="8">
        <v>17.520000000000003</v>
      </c>
      <c r="AN29" s="8">
        <f t="array" ref="AN29">AVERAGE(D29,P29,AB29)</f>
        <v>9.1166666666666654</v>
      </c>
      <c r="AO29" s="8">
        <f t="array" ref="AO29">AVERAGE(E29,Q29,AC29)</f>
        <v>10</v>
      </c>
      <c r="AP29" s="8">
        <f t="array" ref="AP29">AVERAGE(F29,R29,AD29)</f>
        <v>11.333333333333334</v>
      </c>
      <c r="AQ29" s="8">
        <f t="array" ref="AQ29">AVERAGE(G29,S29,AE29)</f>
        <v>10.733333333333334</v>
      </c>
      <c r="AR29" s="8">
        <f t="array" ref="AR29">AVERAGE(H29,T29,AF29)</f>
        <v>11.066666666666668</v>
      </c>
      <c r="AS29" s="8">
        <f t="array" ref="AS29">AVERAGE(I29,U29,AG29)</f>
        <v>10.766666666666666</v>
      </c>
      <c r="AT29" s="8">
        <v>10.344444444444443</v>
      </c>
      <c r="AU29" s="8">
        <v>10.82861111111111</v>
      </c>
      <c r="AV29" s="8">
        <v>12.542222222222223</v>
      </c>
      <c r="AW29" s="8">
        <v>12.606666666666669</v>
      </c>
      <c r="AX29" s="8">
        <v>12.155166666666672</v>
      </c>
      <c r="AY29" s="8">
        <v>12.056666666666667</v>
      </c>
      <c r="AZ29" s="8">
        <v>4</v>
      </c>
      <c r="BA29" s="8">
        <v>6.2999999999999972</v>
      </c>
      <c r="BB29" s="8">
        <v>5.8000000000000114</v>
      </c>
      <c r="BC29" s="8">
        <v>5.2000000000000028</v>
      </c>
      <c r="BD29" s="8">
        <v>5.8000000000000114</v>
      </c>
      <c r="BE29" s="8">
        <v>6.2999999999999972</v>
      </c>
    </row>
    <row r="30" spans="1:57" ht="15.75" x14ac:dyDescent="0.5">
      <c r="A30" s="12" t="s">
        <v>37</v>
      </c>
      <c r="B30" s="7">
        <v>1</v>
      </c>
      <c r="C30" s="7">
        <v>2</v>
      </c>
      <c r="D30" s="8">
        <v>23.400000000000002</v>
      </c>
      <c r="E30" s="8">
        <v>21.7</v>
      </c>
      <c r="F30" s="8">
        <v>22.8</v>
      </c>
      <c r="G30" s="8">
        <v>22.8</v>
      </c>
      <c r="H30" s="8">
        <v>24.5</v>
      </c>
      <c r="I30" s="8">
        <v>22.8</v>
      </c>
      <c r="J30" s="8">
        <v>27.187999999999999</v>
      </c>
      <c r="K30" s="8">
        <v>24.720000000000002</v>
      </c>
      <c r="L30" s="8">
        <v>24.500000000000004</v>
      </c>
      <c r="M30" s="8">
        <v>24.348000000000006</v>
      </c>
      <c r="N30" s="8">
        <v>26.340000000000003</v>
      </c>
      <c r="O30" s="8">
        <v>24.38</v>
      </c>
      <c r="P30" s="8">
        <v>18.2</v>
      </c>
      <c r="Q30" s="8">
        <v>18.8</v>
      </c>
      <c r="R30" s="8">
        <v>17.7</v>
      </c>
      <c r="S30" s="8">
        <v>16</v>
      </c>
      <c r="T30" s="8">
        <v>17.7</v>
      </c>
      <c r="U30" s="8">
        <v>19.400000000000002</v>
      </c>
      <c r="V30" s="8">
        <v>26.408333333333342</v>
      </c>
      <c r="W30" s="8">
        <v>27.349166666666665</v>
      </c>
      <c r="X30" s="8">
        <v>25.333333333333339</v>
      </c>
      <c r="Y30" s="8">
        <v>24.306666666666668</v>
      </c>
      <c r="Z30" s="8">
        <v>23.679166666666671</v>
      </c>
      <c r="AA30" s="8">
        <v>30.170833333333331</v>
      </c>
      <c r="AB30" s="8">
        <v>59.599999999999994</v>
      </c>
      <c r="AC30" s="8">
        <v>62.150000000000006</v>
      </c>
      <c r="AD30" s="8">
        <v>57.55</v>
      </c>
      <c r="AE30" s="8">
        <v>51.875000000000007</v>
      </c>
      <c r="AF30" s="8">
        <v>40.85</v>
      </c>
      <c r="AG30" s="8">
        <v>37.050000000000004</v>
      </c>
      <c r="AH30" s="8">
        <v>49.180000000000007</v>
      </c>
      <c r="AI30" s="8">
        <v>52.5</v>
      </c>
      <c r="AJ30" s="8">
        <v>45.279999999999994</v>
      </c>
      <c r="AK30" s="8">
        <v>40.719999999999992</v>
      </c>
      <c r="AL30" s="8">
        <v>32.520000000000003</v>
      </c>
      <c r="AM30" s="8">
        <v>31.340000000000003</v>
      </c>
      <c r="AN30" s="8">
        <f t="array" ref="AN30">AVERAGE(D30,P30,AB30)</f>
        <v>33.733333333333327</v>
      </c>
      <c r="AO30" s="8">
        <f t="array" ref="AO30">AVERAGE(E30,Q30,AC30)</f>
        <v>34.216666666666669</v>
      </c>
      <c r="AP30" s="8">
        <f t="array" ref="AP30">AVERAGE(F30,R30,AD30)</f>
        <v>32.68333333333333</v>
      </c>
      <c r="AQ30" s="8">
        <f t="array" ref="AQ30">AVERAGE(G30,S30,AE30)</f>
        <v>30.225000000000005</v>
      </c>
      <c r="AR30" s="8">
        <f t="array" ref="AR30">AVERAGE(H30,T30,AF30)</f>
        <v>27.683333333333337</v>
      </c>
      <c r="AS30" s="8">
        <f t="array" ref="AS30">AVERAGE(I30,U30,AG30)</f>
        <v>26.416666666666668</v>
      </c>
      <c r="AT30" s="8">
        <v>34.258777777777787</v>
      </c>
      <c r="AU30" s="8">
        <v>34.856388888888887</v>
      </c>
      <c r="AV30" s="8">
        <v>31.704444444444448</v>
      </c>
      <c r="AW30" s="8">
        <v>29.791555555555551</v>
      </c>
      <c r="AX30" s="8">
        <v>27.513055555555564</v>
      </c>
      <c r="AY30" s="8">
        <v>28.630277777777778</v>
      </c>
      <c r="AZ30" s="8">
        <v>18.300000000000011</v>
      </c>
      <c r="BA30" s="8">
        <v>23.5</v>
      </c>
      <c r="BB30" s="8">
        <v>20</v>
      </c>
      <c r="BC30" s="8">
        <v>18.899999999999991</v>
      </c>
      <c r="BD30" s="8">
        <v>17.800000000000011</v>
      </c>
      <c r="BE30" s="8">
        <v>17.200000000000003</v>
      </c>
    </row>
    <row r="31" spans="1:57" ht="15.75" x14ac:dyDescent="0.5">
      <c r="A31" s="6" t="s">
        <v>38</v>
      </c>
      <c r="B31" s="7">
        <v>3</v>
      </c>
      <c r="C31" s="7">
        <v>2</v>
      </c>
      <c r="D31" s="8">
        <v>67.400000000000006</v>
      </c>
      <c r="E31" s="8">
        <v>73.7</v>
      </c>
      <c r="F31" s="8">
        <v>81.100000000000009</v>
      </c>
      <c r="G31" s="8">
        <v>81.699999999999989</v>
      </c>
      <c r="H31" s="8">
        <v>75.400000000000006</v>
      </c>
      <c r="I31" s="8">
        <v>74.2</v>
      </c>
      <c r="J31" s="8">
        <v>65.42</v>
      </c>
      <c r="K31" s="8">
        <v>68.259999999999991</v>
      </c>
      <c r="L31" s="8">
        <v>73.97999999999999</v>
      </c>
      <c r="M31" s="8">
        <v>74.027999999999992</v>
      </c>
      <c r="N31" s="8">
        <v>69.66</v>
      </c>
      <c r="O31" s="8">
        <v>68.7</v>
      </c>
      <c r="P31" s="8">
        <v>68.5</v>
      </c>
      <c r="Q31" s="8">
        <v>68</v>
      </c>
      <c r="R31" s="8">
        <v>84</v>
      </c>
      <c r="S31" s="8">
        <v>86.8</v>
      </c>
      <c r="T31" s="8">
        <v>83.399999999999991</v>
      </c>
      <c r="U31" s="8">
        <v>77.7</v>
      </c>
      <c r="V31" s="8">
        <v>61.687499999999993</v>
      </c>
      <c r="W31" s="8">
        <v>66.537499999999994</v>
      </c>
      <c r="X31" s="8">
        <v>78.474999999999994</v>
      </c>
      <c r="Y31" s="8">
        <v>79.662499999999994</v>
      </c>
      <c r="Z31" s="8">
        <v>72.762500000000003</v>
      </c>
      <c r="AA31" s="8">
        <v>71.387500000000003</v>
      </c>
      <c r="AB31" s="8">
        <v>84.65</v>
      </c>
      <c r="AC31" s="8">
        <v>77.800000000000011</v>
      </c>
      <c r="AD31" s="8">
        <v>95.050000000000011</v>
      </c>
      <c r="AE31" s="8">
        <v>93.7</v>
      </c>
      <c r="AF31" s="8">
        <v>96.8</v>
      </c>
      <c r="AG31" s="8">
        <v>96.25</v>
      </c>
      <c r="AH31" s="8">
        <v>81.52</v>
      </c>
      <c r="AI31" s="8">
        <v>76.600000000000009</v>
      </c>
      <c r="AJ31" s="8">
        <v>90.820000000000007</v>
      </c>
      <c r="AK31" s="8">
        <v>89.47999999999999</v>
      </c>
      <c r="AL31" s="8">
        <v>93.820000000000007</v>
      </c>
      <c r="AM31" s="8">
        <v>92.000000000000014</v>
      </c>
      <c r="AN31" s="8">
        <f t="array" ref="AN31">AVERAGE(D31,P31,AB31)</f>
        <v>73.516666666666666</v>
      </c>
      <c r="AO31" s="8">
        <f t="array" ref="AO31">AVERAGE(E31,Q31,AC31)</f>
        <v>73.166666666666671</v>
      </c>
      <c r="AP31" s="8">
        <f t="array" ref="AP31">AVERAGE(F31,R31,AD31)</f>
        <v>86.716666666666683</v>
      </c>
      <c r="AQ31" s="8">
        <f t="array" ref="AQ31">AVERAGE(G31,S31,AE31)</f>
        <v>87.399999999999991</v>
      </c>
      <c r="AR31" s="8">
        <f t="array" ref="AR31">AVERAGE(H31,T31,AF31)</f>
        <v>85.2</v>
      </c>
      <c r="AS31" s="8">
        <f t="array" ref="AS31">AVERAGE(I31,U31,AG31)</f>
        <v>82.716666666666669</v>
      </c>
      <c r="AT31" s="8">
        <v>69.542500000000004</v>
      </c>
      <c r="AU31" s="8">
        <v>70.465833333333322</v>
      </c>
      <c r="AV31" s="8">
        <v>81.091666666666654</v>
      </c>
      <c r="AW31" s="8">
        <v>81.05683333333333</v>
      </c>
      <c r="AX31" s="8">
        <v>78.747500000000002</v>
      </c>
      <c r="AY31" s="8">
        <v>77.362500000000011</v>
      </c>
      <c r="AZ31" s="8">
        <v>86.3</v>
      </c>
      <c r="BA31" s="8">
        <v>90.3</v>
      </c>
      <c r="BB31" s="8">
        <v>89.8</v>
      </c>
      <c r="BC31" s="8">
        <v>78.3</v>
      </c>
      <c r="BD31" s="8">
        <v>88.6</v>
      </c>
      <c r="BE31" s="8">
        <v>87.5</v>
      </c>
    </row>
    <row r="32" spans="1:57" ht="15.75" x14ac:dyDescent="0.5">
      <c r="A32" s="12" t="s">
        <v>39</v>
      </c>
      <c r="B32" s="7">
        <v>1</v>
      </c>
      <c r="C32" s="7">
        <v>2</v>
      </c>
      <c r="D32" s="8">
        <v>90.8</v>
      </c>
      <c r="E32" s="8">
        <v>90.8</v>
      </c>
      <c r="F32" s="8">
        <v>94.199999999999989</v>
      </c>
      <c r="G32" s="8">
        <v>93.7</v>
      </c>
      <c r="H32" s="8">
        <v>95.399999999999991</v>
      </c>
      <c r="I32" s="8">
        <v>92.5</v>
      </c>
      <c r="J32" s="8">
        <v>86.800000000000011</v>
      </c>
      <c r="K32" s="8">
        <v>88.16</v>
      </c>
      <c r="L32" s="8">
        <v>89.3</v>
      </c>
      <c r="M32" s="8">
        <v>88.96</v>
      </c>
      <c r="N32" s="8">
        <v>88.72</v>
      </c>
      <c r="O32" s="8">
        <v>88.96</v>
      </c>
      <c r="P32" s="8">
        <v>89.7</v>
      </c>
      <c r="Q32" s="8">
        <v>90.8</v>
      </c>
      <c r="R32" s="8">
        <v>92.5</v>
      </c>
      <c r="S32" s="8">
        <v>94.8</v>
      </c>
      <c r="T32" s="8">
        <v>94.199999999999989</v>
      </c>
      <c r="U32" s="8">
        <v>89.7</v>
      </c>
      <c r="V32" s="8">
        <v>69.987499999999997</v>
      </c>
      <c r="W32" s="8">
        <v>72.083333333333343</v>
      </c>
      <c r="X32" s="8">
        <v>72.966666666666654</v>
      </c>
      <c r="Y32" s="8">
        <v>73.256666666666661</v>
      </c>
      <c r="Z32" s="8">
        <v>74.24166666666666</v>
      </c>
      <c r="AA32" s="8">
        <v>71.066666666666663</v>
      </c>
      <c r="AB32" s="8">
        <v>65.3</v>
      </c>
      <c r="AC32" s="8">
        <v>66.75</v>
      </c>
      <c r="AD32" s="8">
        <v>68.699999999999989</v>
      </c>
      <c r="AE32" s="8">
        <v>73.150000000000006</v>
      </c>
      <c r="AF32" s="8">
        <v>74.05</v>
      </c>
      <c r="AG32" s="8">
        <v>73.150000000000006</v>
      </c>
      <c r="AH32" s="8">
        <v>69.080000000000013</v>
      </c>
      <c r="AI32" s="8">
        <v>70.38000000000001</v>
      </c>
      <c r="AJ32" s="8">
        <v>73.56</v>
      </c>
      <c r="AK32" s="8">
        <v>76.47999999999999</v>
      </c>
      <c r="AL32" s="8">
        <v>76.66</v>
      </c>
      <c r="AM32" s="8">
        <v>77.820000000000007</v>
      </c>
      <c r="AN32" s="8">
        <f t="array" ref="AN32">AVERAGE(D32,P32,AB32)</f>
        <v>81.933333333333337</v>
      </c>
      <c r="AO32" s="8">
        <f t="array" ref="AO32">AVERAGE(E32,Q32,AC32)</f>
        <v>82.783333333333331</v>
      </c>
      <c r="AP32" s="8">
        <f t="array" ref="AP32">AVERAGE(F32,R32,AD32)</f>
        <v>85.133333333333326</v>
      </c>
      <c r="AQ32" s="8">
        <f t="array" ref="AQ32">AVERAGE(G32,S32,AE32)</f>
        <v>87.216666666666654</v>
      </c>
      <c r="AR32" s="8">
        <f t="array" ref="AR32">AVERAGE(H32,T32,AF32)</f>
        <v>87.883333333333326</v>
      </c>
      <c r="AS32" s="8">
        <f t="array" ref="AS32">AVERAGE(I32,U32,AG32)</f>
        <v>85.11666666666666</v>
      </c>
      <c r="AT32" s="8">
        <v>75.289166666666674</v>
      </c>
      <c r="AU32" s="8">
        <v>76.87444444444445</v>
      </c>
      <c r="AV32" s="8">
        <v>78.608888888888885</v>
      </c>
      <c r="AW32" s="8">
        <v>79.565555555555548</v>
      </c>
      <c r="AX32" s="8">
        <v>79.873888888888885</v>
      </c>
      <c r="AY32" s="8">
        <v>79.282222222222217</v>
      </c>
      <c r="AZ32" s="8">
        <v>92</v>
      </c>
      <c r="BA32" s="8">
        <v>93.2</v>
      </c>
      <c r="BB32" s="8">
        <v>96</v>
      </c>
      <c r="BC32" s="8">
        <v>95.5</v>
      </c>
      <c r="BD32" s="8">
        <v>93.8</v>
      </c>
      <c r="BE32" s="8">
        <v>92</v>
      </c>
    </row>
    <row r="33" spans="1:57" ht="15.75" x14ac:dyDescent="0.5">
      <c r="A33" s="12" t="s">
        <v>40</v>
      </c>
      <c r="B33" s="7">
        <v>1</v>
      </c>
      <c r="C33" s="7">
        <v>2</v>
      </c>
      <c r="D33" s="8">
        <v>9.1</v>
      </c>
      <c r="E33" s="8">
        <v>10.199999999999999</v>
      </c>
      <c r="F33" s="8">
        <v>9.7000000000000011</v>
      </c>
      <c r="G33" s="8">
        <v>13.100000000000001</v>
      </c>
      <c r="H33" s="8">
        <v>11.4</v>
      </c>
      <c r="I33" s="8">
        <v>10.8</v>
      </c>
      <c r="J33" s="8">
        <v>10.219999999999999</v>
      </c>
      <c r="K33" s="8">
        <v>11.26</v>
      </c>
      <c r="L33" s="8">
        <v>10.339999999999998</v>
      </c>
      <c r="M33" s="8">
        <v>12.260000000000002</v>
      </c>
      <c r="N33" s="8">
        <v>11.580000000000004</v>
      </c>
      <c r="O33" s="8">
        <v>12.279999999999998</v>
      </c>
      <c r="P33" s="8">
        <v>20.5</v>
      </c>
      <c r="Q33" s="8">
        <v>17.100000000000001</v>
      </c>
      <c r="R33" s="8">
        <v>13.700000000000001</v>
      </c>
      <c r="S33" s="8">
        <v>20</v>
      </c>
      <c r="T33" s="8">
        <v>19.400000000000002</v>
      </c>
      <c r="U33" s="8">
        <v>14.2</v>
      </c>
      <c r="V33" s="8">
        <v>31.533333333333339</v>
      </c>
      <c r="W33" s="8">
        <v>29.970833333333331</v>
      </c>
      <c r="X33" s="8">
        <v>27.439999999999998</v>
      </c>
      <c r="Y33" s="8">
        <v>33.25833333333334</v>
      </c>
      <c r="Z33" s="8">
        <v>31.283333333333335</v>
      </c>
      <c r="AA33" s="8">
        <v>30.645833333333332</v>
      </c>
      <c r="AB33" s="8">
        <v>51.9</v>
      </c>
      <c r="AC33" s="8">
        <v>53.3</v>
      </c>
      <c r="AD33" s="8">
        <v>54.800000000000004</v>
      </c>
      <c r="AE33" s="8">
        <v>54.800000000000004</v>
      </c>
      <c r="AF33" s="8">
        <v>55.4</v>
      </c>
      <c r="AG33" s="8">
        <v>55.95</v>
      </c>
      <c r="AH33" s="8">
        <v>46.32</v>
      </c>
      <c r="AI33" s="8">
        <v>45.559999999999995</v>
      </c>
      <c r="AJ33" s="8">
        <v>46.160000000000004</v>
      </c>
      <c r="AK33" s="8">
        <v>46.519999999999996</v>
      </c>
      <c r="AL33" s="8">
        <v>46.84</v>
      </c>
      <c r="AM33" s="8">
        <v>47.98</v>
      </c>
      <c r="AN33" s="8">
        <f t="array" ref="AN33">AVERAGE(D33,P33,AB33)</f>
        <v>27.166666666666668</v>
      </c>
      <c r="AO33" s="8">
        <f t="array" ref="AO33">AVERAGE(E33,Q33,AC33)</f>
        <v>26.866666666666664</v>
      </c>
      <c r="AP33" s="8">
        <f t="array" ref="AP33">AVERAGE(F33,R33,AD33)</f>
        <v>26.066666666666666</v>
      </c>
      <c r="AQ33" s="8">
        <f t="array" ref="AQ33">AVERAGE(G33,S33,AE33)</f>
        <v>29.3</v>
      </c>
      <c r="AR33" s="8">
        <f t="array" ref="AR33">AVERAGE(H33,T33,AF33)</f>
        <v>28.733333333333334</v>
      </c>
      <c r="AS33" s="8">
        <f t="array" ref="AS33">AVERAGE(I33,U33,AG33)</f>
        <v>26.983333333333334</v>
      </c>
      <c r="AT33" s="8">
        <v>29.35777777777778</v>
      </c>
      <c r="AU33" s="8">
        <v>28.930277777777775</v>
      </c>
      <c r="AV33" s="8">
        <v>27.98</v>
      </c>
      <c r="AW33" s="8">
        <v>30.679444444444446</v>
      </c>
      <c r="AX33" s="8">
        <v>29.901111111111117</v>
      </c>
      <c r="AY33" s="8">
        <v>30.301944444444445</v>
      </c>
      <c r="AZ33" s="8">
        <v>10.299999999999997</v>
      </c>
      <c r="BA33" s="8">
        <v>10.900000000000006</v>
      </c>
      <c r="BB33" s="8">
        <v>10.900000000000006</v>
      </c>
      <c r="BC33" s="8">
        <v>11.5</v>
      </c>
      <c r="BD33" s="8">
        <v>12</v>
      </c>
      <c r="BE33" s="8">
        <v>14.900000000000006</v>
      </c>
    </row>
    <row r="34" spans="1:57" ht="15.75" x14ac:dyDescent="0.5">
      <c r="A34" s="13" t="s">
        <v>41</v>
      </c>
      <c r="B34" s="14">
        <v>2</v>
      </c>
      <c r="C34" s="14">
        <v>2</v>
      </c>
      <c r="D34" s="8">
        <v>57.699999999999996</v>
      </c>
      <c r="E34" s="8">
        <v>57.099999999999994</v>
      </c>
      <c r="F34" s="8">
        <v>59.4</v>
      </c>
      <c r="G34" s="8">
        <v>61.7</v>
      </c>
      <c r="H34" s="8">
        <v>61.7</v>
      </c>
      <c r="I34" s="8">
        <v>66.2</v>
      </c>
      <c r="J34" s="8">
        <v>57.248000000000005</v>
      </c>
      <c r="K34" s="8">
        <v>57.179999999999993</v>
      </c>
      <c r="L34" s="8">
        <v>58.44</v>
      </c>
      <c r="M34" s="8">
        <v>58.8</v>
      </c>
      <c r="N34" s="8">
        <v>58.320000000000007</v>
      </c>
      <c r="O34" s="8">
        <v>59.6</v>
      </c>
      <c r="P34" s="8">
        <v>66.2</v>
      </c>
      <c r="Q34" s="8">
        <v>62.8</v>
      </c>
      <c r="R34" s="8">
        <v>64.5</v>
      </c>
      <c r="S34" s="8">
        <v>64.5</v>
      </c>
      <c r="T34" s="8">
        <v>64.5</v>
      </c>
      <c r="U34" s="8">
        <v>67.400000000000006</v>
      </c>
      <c r="V34" s="8">
        <v>60.174999999999997</v>
      </c>
      <c r="W34" s="8">
        <v>58.337500000000006</v>
      </c>
      <c r="X34" s="8">
        <v>56.887500000000003</v>
      </c>
      <c r="Y34" s="8">
        <v>57.537500000000001</v>
      </c>
      <c r="Z34" s="8">
        <v>60.61</v>
      </c>
      <c r="AA34" s="8">
        <v>61.75</v>
      </c>
      <c r="AB34" s="8">
        <v>33.200000000000003</v>
      </c>
      <c r="AC34" s="8">
        <v>38.75</v>
      </c>
      <c r="AD34" s="8">
        <v>48.45</v>
      </c>
      <c r="AE34" s="8">
        <v>53.75</v>
      </c>
      <c r="AF34" s="8">
        <v>55.199999999999996</v>
      </c>
      <c r="AG34" s="8">
        <v>54.1</v>
      </c>
      <c r="AH34" s="8">
        <v>42.620000000000005</v>
      </c>
      <c r="AI34" s="8">
        <v>47.720000000000006</v>
      </c>
      <c r="AJ34" s="8">
        <v>58.320000000000007</v>
      </c>
      <c r="AK34" s="8">
        <v>60.7</v>
      </c>
      <c r="AL34" s="8">
        <v>56.9</v>
      </c>
      <c r="AM34" s="8">
        <v>56.5</v>
      </c>
      <c r="AN34" s="8">
        <f t="array" ref="AN34">AVERAGE(D34,P34,AB34)</f>
        <v>52.366666666666674</v>
      </c>
      <c r="AO34" s="8">
        <f t="array" ref="AO34">AVERAGE(E34,Q34,AC34)</f>
        <v>52.883333333333326</v>
      </c>
      <c r="AP34" s="8">
        <f t="array" ref="AP34">AVERAGE(F34,R34,AD34)</f>
        <v>57.45000000000001</v>
      </c>
      <c r="AQ34" s="8">
        <f t="array" ref="AQ34">AVERAGE(G34,S34,AE34)</f>
        <v>59.983333333333327</v>
      </c>
      <c r="AR34" s="8">
        <f t="array" ref="AR34">AVERAGE(H34,T34,AF34)</f>
        <v>60.466666666666669</v>
      </c>
      <c r="AS34" s="8">
        <f t="array" ref="AS34">AVERAGE(I34,U34,AG34)</f>
        <v>62.56666666666667</v>
      </c>
      <c r="AT34" s="8">
        <v>53.347666666666669</v>
      </c>
      <c r="AU34" s="8">
        <v>54.412500000000001</v>
      </c>
      <c r="AV34" s="8">
        <v>57.8825</v>
      </c>
      <c r="AW34" s="8">
        <v>59.01250000000001</v>
      </c>
      <c r="AX34" s="8">
        <v>58.610000000000007</v>
      </c>
      <c r="AY34" s="8">
        <v>59.283333333333331</v>
      </c>
      <c r="AZ34" s="8">
        <v>47.5</v>
      </c>
      <c r="BA34" s="8">
        <v>56.6</v>
      </c>
      <c r="BB34" s="8">
        <v>58.300000000000004</v>
      </c>
      <c r="BC34" s="8">
        <v>56</v>
      </c>
      <c r="BD34" s="8">
        <v>45.8</v>
      </c>
      <c r="BE34" s="8">
        <v>43.500000000000007</v>
      </c>
    </row>
    <row r="35" spans="1:57" ht="15.75" x14ac:dyDescent="0.5">
      <c r="A35" s="12" t="s">
        <v>42</v>
      </c>
      <c r="B35" s="7">
        <v>1</v>
      </c>
      <c r="C35" s="7">
        <v>2</v>
      </c>
      <c r="D35" s="8">
        <v>33.1</v>
      </c>
      <c r="E35" s="8">
        <v>33.1</v>
      </c>
      <c r="F35" s="8">
        <v>30.2</v>
      </c>
      <c r="G35" s="8">
        <v>29.7</v>
      </c>
      <c r="H35" s="8">
        <v>33.1</v>
      </c>
      <c r="I35" s="8">
        <v>34.200000000000003</v>
      </c>
      <c r="J35" s="8">
        <v>40.840000000000003</v>
      </c>
      <c r="K35" s="8">
        <v>38.92</v>
      </c>
      <c r="L35" s="8">
        <v>35.308000000000007</v>
      </c>
      <c r="M35" s="8">
        <v>34.799999999999997</v>
      </c>
      <c r="N35" s="8">
        <v>36.279999999999994</v>
      </c>
      <c r="O35" s="8">
        <v>37.299999999999997</v>
      </c>
      <c r="P35" s="8">
        <v>65.100000000000009</v>
      </c>
      <c r="Q35" s="8">
        <v>65.7</v>
      </c>
      <c r="R35" s="8">
        <v>63.4</v>
      </c>
      <c r="S35" s="8">
        <v>64</v>
      </c>
      <c r="T35" s="8">
        <v>50.8</v>
      </c>
      <c r="U35" s="8">
        <v>61.1</v>
      </c>
      <c r="V35" s="8">
        <v>69.058333333333337</v>
      </c>
      <c r="W35" s="8">
        <v>71.5625</v>
      </c>
      <c r="X35" s="8">
        <v>72.512500000000003</v>
      </c>
      <c r="Y35" s="8">
        <v>71.741666666666674</v>
      </c>
      <c r="Z35" s="8">
        <v>60.220833333333331</v>
      </c>
      <c r="AA35" s="8">
        <v>68.462500000000006</v>
      </c>
      <c r="AB35" s="8">
        <v>75.3</v>
      </c>
      <c r="AC35" s="8">
        <v>64.900000000000006</v>
      </c>
      <c r="AD35" s="8">
        <v>64.099999999999994</v>
      </c>
      <c r="AE35" s="8">
        <v>64.699999999999989</v>
      </c>
      <c r="AF35" s="8">
        <v>59.7</v>
      </c>
      <c r="AG35" s="8">
        <v>59.7</v>
      </c>
      <c r="AH35" s="8">
        <v>72.2</v>
      </c>
      <c r="AI35" s="8">
        <v>63.159999999999989</v>
      </c>
      <c r="AJ35" s="8">
        <v>59.3</v>
      </c>
      <c r="AK35" s="8">
        <v>59.879999999999995</v>
      </c>
      <c r="AL35" s="8">
        <v>58.7</v>
      </c>
      <c r="AM35" s="8">
        <v>58.240000000000009</v>
      </c>
      <c r="AN35" s="8">
        <f t="array" ref="AN35">AVERAGE(D35,P35,AB35)</f>
        <v>57.833333333333336</v>
      </c>
      <c r="AO35" s="8">
        <f t="array" ref="AO35">AVERAGE(E35,Q35,AC35)</f>
        <v>54.56666666666667</v>
      </c>
      <c r="AP35" s="8">
        <f t="array" ref="AP35">AVERAGE(F35,R35,AD35)</f>
        <v>52.566666666666663</v>
      </c>
      <c r="AQ35" s="8">
        <f t="array" ref="AQ35">AVERAGE(G35,S35,AE35)</f>
        <v>52.79999999999999</v>
      </c>
      <c r="AR35" s="8">
        <f t="array" ref="AR35">AVERAGE(H35,T35,AF35)</f>
        <v>47.866666666666674</v>
      </c>
      <c r="AS35" s="8">
        <f t="array" ref="AS35">AVERAGE(I35,U35,AG35)</f>
        <v>51.666666666666664</v>
      </c>
      <c r="AT35" s="8">
        <v>60.699444444444453</v>
      </c>
      <c r="AU35" s="8">
        <v>57.880833333333328</v>
      </c>
      <c r="AV35" s="8">
        <v>55.706833333333329</v>
      </c>
      <c r="AW35" s="8">
        <v>55.473888888888894</v>
      </c>
      <c r="AX35" s="8">
        <v>51.733611111111109</v>
      </c>
      <c r="AY35" s="8">
        <v>54.667499999999997</v>
      </c>
      <c r="AZ35" s="8">
        <v>56.6</v>
      </c>
      <c r="BA35" s="8">
        <v>40</v>
      </c>
      <c r="BB35" s="8">
        <v>39.5</v>
      </c>
      <c r="BC35" s="8">
        <v>49.2</v>
      </c>
      <c r="BD35" s="8">
        <v>48.6</v>
      </c>
      <c r="BE35" s="8">
        <v>46.9</v>
      </c>
    </row>
    <row r="36" spans="1:57" ht="15.75" x14ac:dyDescent="0.5">
      <c r="A36" s="12" t="s">
        <v>43</v>
      </c>
      <c r="B36" s="7">
        <v>1</v>
      </c>
      <c r="C36" s="7">
        <v>2</v>
      </c>
      <c r="D36" s="8">
        <v>66.2</v>
      </c>
      <c r="E36" s="8">
        <v>54.800000000000004</v>
      </c>
      <c r="F36" s="8">
        <v>53.7</v>
      </c>
      <c r="G36" s="8">
        <v>58.199999999999996</v>
      </c>
      <c r="H36" s="8">
        <v>52.5</v>
      </c>
      <c r="I36" s="8">
        <v>73.7</v>
      </c>
      <c r="J36" s="8">
        <v>64.86</v>
      </c>
      <c r="K36" s="8">
        <v>58.320000000000007</v>
      </c>
      <c r="L36" s="8">
        <v>55</v>
      </c>
      <c r="M36" s="8">
        <v>56.86</v>
      </c>
      <c r="N36" s="8">
        <v>53.06</v>
      </c>
      <c r="O36" s="8">
        <v>67.960000000000008</v>
      </c>
      <c r="P36" s="8">
        <v>55.400000000000006</v>
      </c>
      <c r="Q36" s="8">
        <v>56.000000000000007</v>
      </c>
      <c r="R36" s="8">
        <v>53.1</v>
      </c>
      <c r="S36" s="8">
        <v>56.499999999999993</v>
      </c>
      <c r="T36" s="8">
        <v>61.7</v>
      </c>
      <c r="U36" s="8">
        <v>63.4</v>
      </c>
      <c r="V36" s="8">
        <v>51.410833333333329</v>
      </c>
      <c r="W36" s="8">
        <v>49.091666666666669</v>
      </c>
      <c r="X36" s="8">
        <v>47.158333333333331</v>
      </c>
      <c r="Y36" s="8">
        <v>48.962500000000006</v>
      </c>
      <c r="Z36" s="8">
        <v>51.74166666666666</v>
      </c>
      <c r="AA36" s="8">
        <v>60.045833333333334</v>
      </c>
      <c r="AB36" s="8">
        <v>86.65</v>
      </c>
      <c r="AC36" s="8">
        <v>91.1</v>
      </c>
      <c r="AD36" s="8">
        <v>90.75</v>
      </c>
      <c r="AE36" s="8">
        <v>86.4</v>
      </c>
      <c r="AF36" s="8">
        <v>71.8</v>
      </c>
      <c r="AG36" s="8">
        <v>70.849999999999994</v>
      </c>
      <c r="AH36" s="8">
        <v>81.12</v>
      </c>
      <c r="AI36" s="8">
        <v>81.919999999999987</v>
      </c>
      <c r="AJ36" s="8">
        <v>81</v>
      </c>
      <c r="AK36" s="8">
        <v>75.02</v>
      </c>
      <c r="AL36" s="8">
        <v>64.260000000000005</v>
      </c>
      <c r="AM36" s="8">
        <v>68.2</v>
      </c>
      <c r="AN36" s="8">
        <f t="array" ref="AN36">AVERAGE(D36,P36,AB36)</f>
        <v>69.416666666666671</v>
      </c>
      <c r="AO36" s="8">
        <f t="array" ref="AO36">AVERAGE(E36,Q36,AC36)</f>
        <v>67.3</v>
      </c>
      <c r="AP36" s="8">
        <f t="array" ref="AP36">AVERAGE(F36,R36,AD36)</f>
        <v>65.850000000000009</v>
      </c>
      <c r="AQ36" s="8">
        <f t="array" ref="AQ36">AVERAGE(G36,S36,AE36)</f>
        <v>67.033333333333331</v>
      </c>
      <c r="AR36" s="8">
        <f t="array" ref="AR36">AVERAGE(H36,T36,AF36)</f>
        <v>62</v>
      </c>
      <c r="AS36" s="8">
        <f t="array" ref="AS36">AVERAGE(I36,U36,AG36)</f>
        <v>69.316666666666663</v>
      </c>
      <c r="AT36" s="8">
        <v>65.796944444444435</v>
      </c>
      <c r="AU36" s="8">
        <v>63.11055555555555</v>
      </c>
      <c r="AV36" s="8">
        <v>61.052777777777777</v>
      </c>
      <c r="AW36" s="8">
        <v>60.280833333333334</v>
      </c>
      <c r="AX36" s="8">
        <v>56.353888888888889</v>
      </c>
      <c r="AY36" s="8">
        <v>65.401944444444439</v>
      </c>
      <c r="AZ36" s="8">
        <v>86.9</v>
      </c>
      <c r="BA36" s="8">
        <v>76</v>
      </c>
      <c r="BB36" s="8">
        <v>73.2</v>
      </c>
      <c r="BC36" s="8">
        <v>73.2</v>
      </c>
      <c r="BD36" s="8">
        <v>66.900000000000006</v>
      </c>
      <c r="BE36" s="8">
        <v>80</v>
      </c>
    </row>
    <row r="37" spans="1:57" ht="15.75" x14ac:dyDescent="0.5">
      <c r="A37" s="12" t="s">
        <v>44</v>
      </c>
      <c r="B37" s="7">
        <v>1</v>
      </c>
      <c r="C37" s="7">
        <v>2</v>
      </c>
      <c r="D37" s="8">
        <v>17.7</v>
      </c>
      <c r="E37" s="8">
        <v>17.100000000000001</v>
      </c>
      <c r="F37" s="8">
        <v>21.099999999999998</v>
      </c>
      <c r="G37" s="8">
        <v>19.400000000000002</v>
      </c>
      <c r="H37" s="8">
        <v>20.5</v>
      </c>
      <c r="I37" s="8">
        <v>21.7</v>
      </c>
      <c r="J37" s="8">
        <v>22.099999999999998</v>
      </c>
      <c r="K37" s="8">
        <v>21.660000000000004</v>
      </c>
      <c r="L37" s="8">
        <v>23.527999999999999</v>
      </c>
      <c r="M37" s="8">
        <v>21.247999999999998</v>
      </c>
      <c r="N37" s="8">
        <v>23.867999999999999</v>
      </c>
      <c r="O37" s="8">
        <v>24.667999999999999</v>
      </c>
      <c r="P37" s="8">
        <v>17.100000000000001</v>
      </c>
      <c r="Q37" s="8">
        <v>13.700000000000001</v>
      </c>
      <c r="R37" s="8">
        <v>10.8</v>
      </c>
      <c r="S37" s="8">
        <v>9.7000000000000011</v>
      </c>
      <c r="T37" s="8">
        <v>8.5</v>
      </c>
      <c r="U37" s="8">
        <v>8.5</v>
      </c>
      <c r="V37" s="8">
        <v>27.016666666666669</v>
      </c>
      <c r="W37" s="8">
        <v>27.754166666666663</v>
      </c>
      <c r="X37" s="8">
        <v>27.208333333333329</v>
      </c>
      <c r="Y37" s="8">
        <v>27.456666666666674</v>
      </c>
      <c r="Z37" s="8">
        <v>26.398333333333326</v>
      </c>
      <c r="AA37" s="8">
        <v>22.741666666666671</v>
      </c>
      <c r="AB37" s="8">
        <v>30.1</v>
      </c>
      <c r="AC37" s="8">
        <v>37.1</v>
      </c>
      <c r="AD37" s="8">
        <v>44.95</v>
      </c>
      <c r="AE37" s="8">
        <v>43.2</v>
      </c>
      <c r="AF37" s="8">
        <v>52.050000000000004</v>
      </c>
      <c r="AG37" s="8">
        <v>52.600000000000009</v>
      </c>
      <c r="AH37" s="8">
        <v>27.240000000000002</v>
      </c>
      <c r="AI37" s="8">
        <v>31.78</v>
      </c>
      <c r="AJ37" s="8">
        <v>41.08</v>
      </c>
      <c r="AK37" s="8">
        <v>38.1</v>
      </c>
      <c r="AL37" s="8">
        <v>41.820000000000007</v>
      </c>
      <c r="AM37" s="8">
        <v>42.14</v>
      </c>
      <c r="AN37" s="8">
        <f t="array" ref="AN37">AVERAGE(D37,P37,AB37)</f>
        <v>21.633333333333336</v>
      </c>
      <c r="AO37" s="8">
        <f t="array" ref="AO37">AVERAGE(E37,Q37,AC37)</f>
        <v>22.633333333333336</v>
      </c>
      <c r="AP37" s="8">
        <f t="array" ref="AP37">AVERAGE(F37,R37,AD37)</f>
        <v>25.616666666666664</v>
      </c>
      <c r="AQ37" s="8">
        <f t="array" ref="AQ37">AVERAGE(G37,S37,AE37)</f>
        <v>24.100000000000005</v>
      </c>
      <c r="AR37" s="8">
        <f t="array" ref="AR37">AVERAGE(H37,T37,AF37)</f>
        <v>27.016666666666669</v>
      </c>
      <c r="AS37" s="8">
        <f t="array" ref="AS37">AVERAGE(I37,U37,AG37)</f>
        <v>27.600000000000005</v>
      </c>
      <c r="AT37" s="8">
        <v>25.452222222222222</v>
      </c>
      <c r="AU37" s="8">
        <v>27.064722222222219</v>
      </c>
      <c r="AV37" s="8">
        <v>30.605444444444441</v>
      </c>
      <c r="AW37" s="8">
        <v>28.934888888888889</v>
      </c>
      <c r="AX37" s="8">
        <v>30.695444444444444</v>
      </c>
      <c r="AY37" s="8">
        <v>29.849888888888888</v>
      </c>
      <c r="AZ37" s="8">
        <v>17.800000000000011</v>
      </c>
      <c r="BA37" s="8">
        <v>21.799999999999997</v>
      </c>
      <c r="BB37" s="8">
        <v>22.299999999999997</v>
      </c>
      <c r="BC37" s="8">
        <v>21.200000000000003</v>
      </c>
      <c r="BD37" s="8">
        <v>21.200000000000003</v>
      </c>
      <c r="BE37" s="8">
        <v>22.899999999999991</v>
      </c>
    </row>
    <row r="38" spans="1:57" ht="15.75" x14ac:dyDescent="0.5">
      <c r="A38" s="12" t="s">
        <v>45</v>
      </c>
      <c r="B38" s="7">
        <v>1</v>
      </c>
      <c r="C38" s="7">
        <v>1</v>
      </c>
      <c r="D38" s="8">
        <v>48</v>
      </c>
      <c r="E38" s="8">
        <v>29.099999999999998</v>
      </c>
      <c r="F38" s="8">
        <v>34.200000000000003</v>
      </c>
      <c r="G38" s="8">
        <v>26.200000000000003</v>
      </c>
      <c r="H38" s="8">
        <v>29.099999999999998</v>
      </c>
      <c r="I38" s="8">
        <v>32</v>
      </c>
      <c r="J38" s="8">
        <v>51.11999999999999</v>
      </c>
      <c r="K38" s="8">
        <v>33.980000000000004</v>
      </c>
      <c r="L38" s="8">
        <v>38.440000000000005</v>
      </c>
      <c r="M38" s="8">
        <v>31.920000000000005</v>
      </c>
      <c r="N38" s="8">
        <v>34.148000000000003</v>
      </c>
      <c r="O38" s="8">
        <v>36.940000000000012</v>
      </c>
      <c r="P38" s="8">
        <v>56.000000000000007</v>
      </c>
      <c r="Q38" s="8">
        <v>32</v>
      </c>
      <c r="R38" s="8">
        <v>34.799999999999997</v>
      </c>
      <c r="S38" s="8">
        <v>26.200000000000003</v>
      </c>
      <c r="T38" s="8">
        <v>24</v>
      </c>
      <c r="U38" s="8">
        <v>23.400000000000002</v>
      </c>
      <c r="V38" s="8">
        <v>57.358333333333334</v>
      </c>
      <c r="W38" s="8">
        <v>39.594166666666666</v>
      </c>
      <c r="X38" s="8">
        <v>51.670833333333334</v>
      </c>
      <c r="Y38" s="8">
        <v>47.574999999999996</v>
      </c>
      <c r="Z38" s="8">
        <v>41.6</v>
      </c>
      <c r="AA38" s="8">
        <v>42.604166666666671</v>
      </c>
      <c r="AB38" s="8">
        <v>28.6</v>
      </c>
      <c r="AC38" s="8">
        <v>18.3</v>
      </c>
      <c r="AD38" s="8">
        <v>19.75</v>
      </c>
      <c r="AE38" s="8">
        <v>18.599999999999998</v>
      </c>
      <c r="AF38" s="8">
        <v>18.599999999999998</v>
      </c>
      <c r="AG38" s="8">
        <v>17.149999999999999</v>
      </c>
      <c r="AH38" s="8">
        <v>32.559999999999995</v>
      </c>
      <c r="AI38" s="8">
        <v>21.94</v>
      </c>
      <c r="AJ38" s="8">
        <v>23.732000000000003</v>
      </c>
      <c r="AK38" s="8">
        <v>22.160000000000004</v>
      </c>
      <c r="AL38" s="8">
        <v>21.912000000000003</v>
      </c>
      <c r="AM38" s="8">
        <v>21.46</v>
      </c>
      <c r="AN38" s="8">
        <f t="array" ref="AN38">AVERAGE(D38,P38,AB38)</f>
        <v>44.199999999999996</v>
      </c>
      <c r="AO38" s="8">
        <f t="array" ref="AO38">AVERAGE(E38,Q38,AC38)</f>
        <v>26.466666666666665</v>
      </c>
      <c r="AP38" s="8">
        <f t="array" ref="AP38">AVERAGE(F38,R38,AD38)</f>
        <v>29.583333333333332</v>
      </c>
      <c r="AQ38" s="8">
        <f t="array" ref="AQ38">AVERAGE(G38,S38,AE38)</f>
        <v>23.666666666666668</v>
      </c>
      <c r="AR38" s="8">
        <f t="array" ref="AR38">AVERAGE(H38,T38,AF38)</f>
        <v>23.899999999999995</v>
      </c>
      <c r="AS38" s="8">
        <f t="array" ref="AS38">AVERAGE(I38,U38,AG38)</f>
        <v>24.183333333333337</v>
      </c>
      <c r="AT38" s="8">
        <v>47.012777777777778</v>
      </c>
      <c r="AU38" s="8">
        <v>31.838055555555556</v>
      </c>
      <c r="AV38" s="8">
        <v>37.947611111111115</v>
      </c>
      <c r="AW38" s="8">
        <v>33.884999999999998</v>
      </c>
      <c r="AX38" s="8">
        <v>32.553333333333335</v>
      </c>
      <c r="AY38" s="8">
        <v>33.668055555555561</v>
      </c>
      <c r="AZ38" s="8">
        <v>53.199999999999996</v>
      </c>
      <c r="BA38" s="8">
        <v>30.900000000000006</v>
      </c>
      <c r="BB38" s="8">
        <v>33.200000000000003</v>
      </c>
      <c r="BC38" s="8">
        <v>35.5</v>
      </c>
      <c r="BD38" s="8">
        <v>29.200000000000003</v>
      </c>
      <c r="BE38" s="8">
        <v>32</v>
      </c>
    </row>
    <row r="39" spans="1:57" ht="15.75" x14ac:dyDescent="0.5">
      <c r="A39" s="17" t="s">
        <v>46</v>
      </c>
      <c r="B39" s="14">
        <v>2</v>
      </c>
      <c r="C39" s="14">
        <v>2</v>
      </c>
      <c r="D39" s="8">
        <v>42.199999999999996</v>
      </c>
      <c r="E39" s="8">
        <v>46.2</v>
      </c>
      <c r="F39" s="8">
        <v>45.7</v>
      </c>
      <c r="G39" s="8">
        <v>44.5</v>
      </c>
      <c r="H39" s="8">
        <v>45.1</v>
      </c>
      <c r="I39" s="8">
        <v>50.8</v>
      </c>
      <c r="J39" s="8">
        <v>49.45</v>
      </c>
      <c r="K39" s="8">
        <v>49.927999999999997</v>
      </c>
      <c r="L39" s="8">
        <v>51.507999999999996</v>
      </c>
      <c r="M39" s="8">
        <v>51.548000000000002</v>
      </c>
      <c r="N39" s="8">
        <v>50.899999999999991</v>
      </c>
      <c r="O39" s="8">
        <v>53.64</v>
      </c>
      <c r="P39" s="8">
        <v>46.800000000000004</v>
      </c>
      <c r="Q39" s="8">
        <v>50.8</v>
      </c>
      <c r="R39" s="8">
        <v>52.5</v>
      </c>
      <c r="S39" s="8">
        <v>67.400000000000006</v>
      </c>
      <c r="T39" s="8">
        <v>51.4</v>
      </c>
      <c r="U39" s="8">
        <v>52</v>
      </c>
      <c r="V39" s="8">
        <v>47.324999999999996</v>
      </c>
      <c r="W39" s="8">
        <v>48.825000000000003</v>
      </c>
      <c r="X39" s="8">
        <v>49.312499999999993</v>
      </c>
      <c r="Y39" s="8">
        <v>58.837499999999999</v>
      </c>
      <c r="Z39" s="8">
        <v>51.04999999999999</v>
      </c>
      <c r="AA39" s="8">
        <v>49.8</v>
      </c>
      <c r="AB39" s="8">
        <v>61.15</v>
      </c>
      <c r="AC39" s="8">
        <v>64.300000000000011</v>
      </c>
      <c r="AD39" s="8">
        <v>58.8</v>
      </c>
      <c r="AE39" s="8">
        <v>49.15</v>
      </c>
      <c r="AF39" s="8">
        <v>42.2</v>
      </c>
      <c r="AG39" s="8">
        <v>46</v>
      </c>
      <c r="AH39" s="8">
        <v>61.040000000000006</v>
      </c>
      <c r="AI39" s="8">
        <v>62.64</v>
      </c>
      <c r="AJ39" s="8">
        <v>59.320000000000007</v>
      </c>
      <c r="AK39" s="8">
        <v>49.14</v>
      </c>
      <c r="AL39" s="8">
        <v>46.98</v>
      </c>
      <c r="AM39" s="8">
        <v>46.94</v>
      </c>
      <c r="AN39" s="8">
        <f t="array" ref="AN39">AVERAGE(D39,P39,AB39)</f>
        <v>50.050000000000004</v>
      </c>
      <c r="AO39" s="8">
        <f t="array" ref="AO39">AVERAGE(E39,Q39,AC39)</f>
        <v>53.766666666666673</v>
      </c>
      <c r="AP39" s="8">
        <f t="array" ref="AP39">AVERAGE(F39,R39,AD39)</f>
        <v>52.333333333333336</v>
      </c>
      <c r="AQ39" s="8">
        <f t="array" ref="AQ39">AVERAGE(G39,S39,AE39)</f>
        <v>53.683333333333337</v>
      </c>
      <c r="AR39" s="8">
        <f t="array" ref="AR39">AVERAGE(H39,T39,AF39)</f>
        <v>46.233333333333327</v>
      </c>
      <c r="AS39" s="8">
        <f t="array" ref="AS39">AVERAGE(I39,U39,AG39)</f>
        <v>49.6</v>
      </c>
      <c r="AT39" s="8">
        <v>52.604999999999997</v>
      </c>
      <c r="AU39" s="8">
        <v>53.797666666666665</v>
      </c>
      <c r="AV39" s="8">
        <v>53.380166666666661</v>
      </c>
      <c r="AW39" s="8">
        <v>53.175166666666676</v>
      </c>
      <c r="AX39" s="8">
        <v>49.643333333333324</v>
      </c>
      <c r="AY39" s="8">
        <v>50.126666666666665</v>
      </c>
      <c r="AZ39" s="8">
        <v>29.800000000000011</v>
      </c>
      <c r="BA39" s="8">
        <v>29.800000000000011</v>
      </c>
      <c r="BB39" s="8">
        <v>29.800000000000011</v>
      </c>
      <c r="BC39" s="8">
        <v>27.5</v>
      </c>
      <c r="BD39" s="8">
        <v>32.599999999999994</v>
      </c>
      <c r="BE39" s="8">
        <v>33.200000000000003</v>
      </c>
    </row>
    <row r="40" spans="1:57" ht="15.75" x14ac:dyDescent="0.5">
      <c r="A40" s="12" t="s">
        <v>47</v>
      </c>
      <c r="B40" s="7">
        <v>1</v>
      </c>
      <c r="C40" s="7">
        <v>1</v>
      </c>
      <c r="D40" s="8">
        <v>22.2</v>
      </c>
      <c r="E40" s="8">
        <v>22.8</v>
      </c>
      <c r="F40" s="8">
        <v>16</v>
      </c>
      <c r="G40" s="8">
        <v>15.4</v>
      </c>
      <c r="H40" s="8">
        <v>16.5</v>
      </c>
      <c r="I40" s="8">
        <v>18.2</v>
      </c>
      <c r="J40" s="8">
        <v>27.1</v>
      </c>
      <c r="K40" s="8">
        <v>25.880000000000003</v>
      </c>
      <c r="L40" s="8">
        <v>18.54</v>
      </c>
      <c r="M40" s="8">
        <v>17.059999999999995</v>
      </c>
      <c r="N40" s="8">
        <v>18.560000000000002</v>
      </c>
      <c r="O40" s="8">
        <v>21.100000000000009</v>
      </c>
      <c r="P40" s="8">
        <v>20</v>
      </c>
      <c r="Q40" s="8">
        <v>17.7</v>
      </c>
      <c r="R40" s="8">
        <v>20.5</v>
      </c>
      <c r="S40" s="8">
        <v>21.099999999999998</v>
      </c>
      <c r="T40" s="8">
        <v>18.2</v>
      </c>
      <c r="U40" s="8">
        <v>20</v>
      </c>
      <c r="V40" s="8">
        <v>33.162500000000001</v>
      </c>
      <c r="W40" s="8">
        <v>35.683333333333337</v>
      </c>
      <c r="X40" s="8">
        <v>36.473333333333329</v>
      </c>
      <c r="Y40" s="8">
        <v>37.556666666666672</v>
      </c>
      <c r="Z40" s="8">
        <v>36.494166666666658</v>
      </c>
      <c r="AA40" s="8">
        <v>42.320833333333333</v>
      </c>
      <c r="AB40" s="8">
        <v>8.25</v>
      </c>
      <c r="AC40" s="8">
        <v>7.6499999999999995</v>
      </c>
      <c r="AD40" s="8">
        <v>8.85</v>
      </c>
      <c r="AE40" s="8">
        <v>10.65</v>
      </c>
      <c r="AF40" s="8">
        <v>23.15</v>
      </c>
      <c r="AG40" s="8">
        <v>31.3</v>
      </c>
      <c r="AH40" s="8">
        <v>12.740000000000002</v>
      </c>
      <c r="AI40" s="8">
        <v>11.600000000000001</v>
      </c>
      <c r="AJ40" s="8">
        <v>10.200000000000001</v>
      </c>
      <c r="AK40" s="8">
        <v>13.280000000000001</v>
      </c>
      <c r="AL40" s="8">
        <v>22.2</v>
      </c>
      <c r="AM40" s="8">
        <v>30.660000000000004</v>
      </c>
      <c r="AN40" s="8">
        <f t="array" ref="AN40">AVERAGE(D40,P40,AB40)</f>
        <v>16.816666666666666</v>
      </c>
      <c r="AO40" s="8">
        <f t="array" ref="AO40">AVERAGE(E40,Q40,AC40)</f>
        <v>16.05</v>
      </c>
      <c r="AP40" s="8">
        <f t="array" ref="AP40">AVERAGE(F40,R40,AD40)</f>
        <v>15.116666666666667</v>
      </c>
      <c r="AQ40" s="8">
        <f t="array" ref="AQ40">AVERAGE(G40,S40,AE40)</f>
        <v>15.716666666666667</v>
      </c>
      <c r="AR40" s="8">
        <f t="array" ref="AR40">AVERAGE(H40,T40,AF40)</f>
        <v>19.283333333333335</v>
      </c>
      <c r="AS40" s="8">
        <f t="array" ref="AS40">AVERAGE(I40,U40,AG40)</f>
        <v>23.166666666666668</v>
      </c>
      <c r="AT40" s="8">
        <v>24.334166666666665</v>
      </c>
      <c r="AU40" s="8">
        <v>24.387777777777782</v>
      </c>
      <c r="AV40" s="8">
        <v>21.737777777777776</v>
      </c>
      <c r="AW40" s="8">
        <v>22.632222222222225</v>
      </c>
      <c r="AX40" s="8">
        <v>25.751388888888886</v>
      </c>
      <c r="AY40" s="8">
        <v>31.360277777777782</v>
      </c>
      <c r="AZ40" s="8">
        <v>14.900000000000006</v>
      </c>
      <c r="BA40" s="8">
        <v>14.900000000000006</v>
      </c>
      <c r="BB40" s="8">
        <v>14.299999999999997</v>
      </c>
      <c r="BC40" s="8">
        <v>16.600000000000009</v>
      </c>
      <c r="BD40" s="8">
        <v>15.5</v>
      </c>
      <c r="BE40" s="8">
        <v>23.5</v>
      </c>
    </row>
    <row r="41" spans="1:57" ht="15.75" x14ac:dyDescent="0.5">
      <c r="A41" s="12" t="s">
        <v>48</v>
      </c>
      <c r="B41" s="7">
        <v>1</v>
      </c>
      <c r="C41" s="7">
        <v>1</v>
      </c>
      <c r="D41" s="8">
        <v>18.8</v>
      </c>
      <c r="E41" s="8">
        <v>18.8</v>
      </c>
      <c r="F41" s="8">
        <v>20</v>
      </c>
      <c r="G41" s="8">
        <v>20.5</v>
      </c>
      <c r="H41" s="8">
        <v>20</v>
      </c>
      <c r="I41" s="8">
        <v>21.099999999999998</v>
      </c>
      <c r="J41" s="8">
        <v>22.12</v>
      </c>
      <c r="K41" s="8">
        <v>22.200000000000003</v>
      </c>
      <c r="L41" s="8">
        <v>20.84</v>
      </c>
      <c r="M41" s="8">
        <v>20.939999999999998</v>
      </c>
      <c r="N41" s="8">
        <v>23.240000000000006</v>
      </c>
      <c r="O41" s="8">
        <v>22.68</v>
      </c>
      <c r="P41" s="8">
        <v>12</v>
      </c>
      <c r="Q41" s="8">
        <v>12.5</v>
      </c>
      <c r="R41" s="8">
        <v>9.7000000000000011</v>
      </c>
      <c r="S41" s="8">
        <v>12.5</v>
      </c>
      <c r="T41" s="8">
        <v>20.5</v>
      </c>
      <c r="U41" s="8">
        <v>20.5</v>
      </c>
      <c r="V41" s="8">
        <v>22.948333333333331</v>
      </c>
      <c r="W41" s="8">
        <v>23.895833333333336</v>
      </c>
      <c r="X41" s="8">
        <v>21.460833333333333</v>
      </c>
      <c r="Y41" s="8">
        <v>22.335833333333333</v>
      </c>
      <c r="Z41" s="8">
        <v>27.125000000000007</v>
      </c>
      <c r="AA41" s="8">
        <v>32.366666666666667</v>
      </c>
      <c r="AB41" s="8">
        <v>18.450000000000003</v>
      </c>
      <c r="AC41" s="8">
        <v>16.7</v>
      </c>
      <c r="AD41" s="8">
        <v>18.45</v>
      </c>
      <c r="AE41" s="8">
        <v>20.2</v>
      </c>
      <c r="AF41" s="8">
        <v>19.899999999999999</v>
      </c>
      <c r="AG41" s="8">
        <v>21.150000000000002</v>
      </c>
      <c r="AH41" s="8">
        <v>18.2</v>
      </c>
      <c r="AI41" s="8">
        <v>16.940000000000001</v>
      </c>
      <c r="AJ41" s="8">
        <v>18.100000000000001</v>
      </c>
      <c r="AK41" s="8">
        <v>18.480000000000004</v>
      </c>
      <c r="AL41" s="8">
        <v>18.980000000000004</v>
      </c>
      <c r="AM41" s="8">
        <v>21.56</v>
      </c>
      <c r="AN41" s="8">
        <f t="array" ref="AN41">AVERAGE(D41,P41,AB41)</f>
        <v>16.416666666666668</v>
      </c>
      <c r="AO41" s="8">
        <f t="array" ref="AO41">AVERAGE(E41,Q41,AC41)</f>
        <v>16</v>
      </c>
      <c r="AP41" s="8">
        <f t="array" ref="AP41">AVERAGE(F41,R41,AD41)</f>
        <v>16.05</v>
      </c>
      <c r="AQ41" s="8">
        <f t="array" ref="AQ41">AVERAGE(G41,S41,AE41)</f>
        <v>17.733333333333334</v>
      </c>
      <c r="AR41" s="8">
        <f t="array" ref="AR41">AVERAGE(H41,T41,AF41)</f>
        <v>20.133333333333333</v>
      </c>
      <c r="AS41" s="8">
        <f t="array" ref="AS41">AVERAGE(I41,U41,AG41)</f>
        <v>20.916666666666668</v>
      </c>
      <c r="AT41" s="8">
        <v>21.089444444444442</v>
      </c>
      <c r="AU41" s="8">
        <v>21.011944444444449</v>
      </c>
      <c r="AV41" s="8">
        <v>20.133611111111112</v>
      </c>
      <c r="AW41" s="8">
        <v>20.58527777777778</v>
      </c>
      <c r="AX41" s="8">
        <v>23.115000000000006</v>
      </c>
      <c r="AY41" s="8">
        <v>25.535555555555558</v>
      </c>
      <c r="AZ41" s="8">
        <v>26.900000000000006</v>
      </c>
      <c r="BA41" s="8">
        <v>25.200000000000003</v>
      </c>
      <c r="BB41" s="8">
        <v>25.200000000000003</v>
      </c>
      <c r="BC41" s="8">
        <v>24</v>
      </c>
      <c r="BD41" s="8">
        <v>25.200000000000003</v>
      </c>
      <c r="BE41" s="8">
        <v>24.599999999999994</v>
      </c>
    </row>
    <row r="42" spans="1:57" ht="15.75" x14ac:dyDescent="0.5">
      <c r="A42" s="12" t="s">
        <v>49</v>
      </c>
      <c r="B42" s="7">
        <v>1</v>
      </c>
      <c r="C42" s="7">
        <v>2</v>
      </c>
      <c r="D42" s="8">
        <v>88</v>
      </c>
      <c r="E42" s="8">
        <v>84</v>
      </c>
      <c r="F42" s="8">
        <v>91.4</v>
      </c>
      <c r="G42" s="8">
        <v>91.4</v>
      </c>
      <c r="H42" s="8">
        <v>94.8</v>
      </c>
      <c r="I42" s="8">
        <v>93.7</v>
      </c>
      <c r="J42" s="8">
        <v>83.039999999999992</v>
      </c>
      <c r="K42" s="8">
        <v>81.3</v>
      </c>
      <c r="L42" s="8">
        <v>85.808000000000007</v>
      </c>
      <c r="M42" s="8">
        <v>85.10799999999999</v>
      </c>
      <c r="N42" s="8">
        <v>88.16</v>
      </c>
      <c r="O42" s="8">
        <v>89.54</v>
      </c>
      <c r="P42" s="8">
        <v>97.1</v>
      </c>
      <c r="Q42" s="8">
        <v>94.199999999999989</v>
      </c>
      <c r="R42" s="8">
        <v>92</v>
      </c>
      <c r="S42" s="8">
        <v>90.8</v>
      </c>
      <c r="T42" s="8">
        <v>92</v>
      </c>
      <c r="U42" s="8">
        <v>91.4</v>
      </c>
      <c r="V42" s="8">
        <v>83.162499999999994</v>
      </c>
      <c r="W42" s="8">
        <v>77.166666666666657</v>
      </c>
      <c r="X42" s="8">
        <v>78.479166666666671</v>
      </c>
      <c r="Y42" s="8">
        <v>77.724999999999994</v>
      </c>
      <c r="Z42" s="8">
        <v>78.220833333333331</v>
      </c>
      <c r="AA42" s="8">
        <v>72.962500000000006</v>
      </c>
      <c r="AB42" s="8">
        <v>73.349999999999994</v>
      </c>
      <c r="AC42" s="8">
        <v>73.399999999999991</v>
      </c>
      <c r="AD42" s="8">
        <v>83.35</v>
      </c>
      <c r="AE42" s="8">
        <v>76.349999999999994</v>
      </c>
      <c r="AF42" s="8">
        <v>71.400000000000006</v>
      </c>
      <c r="AG42" s="8">
        <v>71.05</v>
      </c>
      <c r="AH42" s="8">
        <v>78.039999999999992</v>
      </c>
      <c r="AI42" s="8">
        <v>76.11999999999999</v>
      </c>
      <c r="AJ42" s="8">
        <v>82.96</v>
      </c>
      <c r="AK42" s="8">
        <v>79.42</v>
      </c>
      <c r="AL42" s="8">
        <v>74.86</v>
      </c>
      <c r="AM42" s="8">
        <v>75.539999999999992</v>
      </c>
      <c r="AN42" s="8">
        <f t="array" ref="AN42">AVERAGE(D42,P42,AB42)</f>
        <v>86.149999999999991</v>
      </c>
      <c r="AO42" s="8">
        <f t="array" ref="AO42">AVERAGE(E42,Q42,AC42)</f>
        <v>83.86666666666666</v>
      </c>
      <c r="AP42" s="8">
        <f t="array" ref="AP42">AVERAGE(F42,R42,AD42)</f>
        <v>88.916666666666671</v>
      </c>
      <c r="AQ42" s="8">
        <f t="array" ref="AQ42">AVERAGE(G42,S42,AE42)</f>
        <v>86.183333333333323</v>
      </c>
      <c r="AR42" s="8">
        <f t="array" ref="AR42">AVERAGE(H42,T42,AF42)</f>
        <v>86.066666666666677</v>
      </c>
      <c r="AS42" s="8">
        <f t="array" ref="AS42">AVERAGE(I42,U42,AG42)</f>
        <v>85.38333333333334</v>
      </c>
      <c r="AT42" s="8">
        <v>81.414166666666659</v>
      </c>
      <c r="AU42" s="8">
        <v>78.195555555555543</v>
      </c>
      <c r="AV42" s="8">
        <v>82.415722222222215</v>
      </c>
      <c r="AW42" s="8">
        <v>80.750999999999991</v>
      </c>
      <c r="AX42" s="8">
        <v>80.413611111111109</v>
      </c>
      <c r="AY42" s="8">
        <v>79.347499999999997</v>
      </c>
      <c r="AZ42" s="8">
        <v>100</v>
      </c>
      <c r="BA42" s="8">
        <v>96.6</v>
      </c>
      <c r="BB42" s="8">
        <v>94.9</v>
      </c>
      <c r="BC42" s="8">
        <v>96.6</v>
      </c>
      <c r="BD42" s="8">
        <v>90.9</v>
      </c>
      <c r="BE42" s="8">
        <v>96</v>
      </c>
    </row>
    <row r="43" spans="1:57" ht="15.75" x14ac:dyDescent="0.5">
      <c r="A43" s="12" t="s">
        <v>50</v>
      </c>
      <c r="B43" s="7">
        <v>1</v>
      </c>
      <c r="C43" s="7">
        <v>1</v>
      </c>
      <c r="D43" s="8">
        <v>0</v>
      </c>
      <c r="E43" s="8">
        <v>0.5</v>
      </c>
      <c r="F43" s="8">
        <v>0</v>
      </c>
      <c r="G43" s="8">
        <v>0</v>
      </c>
      <c r="H43" s="8">
        <v>0</v>
      </c>
      <c r="I43" s="8">
        <v>0</v>
      </c>
      <c r="J43" s="8">
        <v>0.47999999999999832</v>
      </c>
      <c r="K43" s="8">
        <v>1.2800000000000011</v>
      </c>
      <c r="L43" s="8">
        <v>0.47999999999999832</v>
      </c>
      <c r="M43" s="8">
        <v>0.47999999999999832</v>
      </c>
      <c r="N43" s="8">
        <v>0.35999999999999943</v>
      </c>
      <c r="O43" s="8">
        <v>0.7</v>
      </c>
      <c r="P43" s="8">
        <v>1.0999999999999999</v>
      </c>
      <c r="Q43" s="8">
        <v>1.0999999999999999</v>
      </c>
      <c r="R43" s="8">
        <v>1.0999999999999999</v>
      </c>
      <c r="S43" s="8">
        <v>1.7000000000000002</v>
      </c>
      <c r="T43" s="8">
        <v>1.7000000000000002</v>
      </c>
      <c r="U43" s="8">
        <v>3.4000000000000004</v>
      </c>
      <c r="V43" s="8">
        <v>13.948333333333332</v>
      </c>
      <c r="W43" s="8">
        <v>14.04</v>
      </c>
      <c r="X43" s="8">
        <v>11.48333333333334</v>
      </c>
      <c r="Y43" s="8">
        <v>11.295833333333333</v>
      </c>
      <c r="Z43" s="8">
        <v>11.350000000000003</v>
      </c>
      <c r="AA43" s="8">
        <v>13.629166666666668</v>
      </c>
      <c r="AB43" s="8">
        <v>13.4</v>
      </c>
      <c r="AC43" s="8">
        <v>3.7500000000000004</v>
      </c>
      <c r="AD43" s="8">
        <v>6.4</v>
      </c>
      <c r="AE43" s="8">
        <v>4.95</v>
      </c>
      <c r="AF43" s="8">
        <v>10.45</v>
      </c>
      <c r="AG43" s="8">
        <v>11.9</v>
      </c>
      <c r="AH43" s="8">
        <v>8.7799999999999976</v>
      </c>
      <c r="AI43" s="8">
        <v>3.0399999999999978</v>
      </c>
      <c r="AJ43" s="8">
        <v>3.9799999999999995</v>
      </c>
      <c r="AK43" s="8">
        <v>5.4799999999999995</v>
      </c>
      <c r="AL43" s="8">
        <v>6.5600000000000023</v>
      </c>
      <c r="AM43" s="8">
        <v>7.5800000000000036</v>
      </c>
      <c r="AN43" s="8">
        <f t="array" ref="AN43">AVERAGE(D43,P43,AB43)</f>
        <v>4.833333333333333</v>
      </c>
      <c r="AO43" s="8">
        <f t="array" ref="AO43">AVERAGE(E43,Q43,AC43)</f>
        <v>1.7833333333333334</v>
      </c>
      <c r="AP43" s="8">
        <f t="array" ref="AP43">AVERAGE(F43,R43,AD43)</f>
        <v>2.5</v>
      </c>
      <c r="AQ43" s="8">
        <f t="array" ref="AQ43">AVERAGE(G43,S43,AE43)</f>
        <v>2.2166666666666668</v>
      </c>
      <c r="AR43" s="8">
        <f t="array" ref="AR43">AVERAGE(H43,T43,AF43)</f>
        <v>4.05</v>
      </c>
      <c r="AS43" s="8">
        <f t="array" ref="AS43">AVERAGE(I43,U43,AG43)</f>
        <v>5.1000000000000005</v>
      </c>
      <c r="AT43" s="8">
        <v>7.7361111111111098</v>
      </c>
      <c r="AU43" s="8">
        <v>6.12</v>
      </c>
      <c r="AV43" s="8">
        <v>5.3144444444444465</v>
      </c>
      <c r="AW43" s="8">
        <v>5.7519444444444439</v>
      </c>
      <c r="AX43" s="8">
        <v>6.0900000000000007</v>
      </c>
      <c r="AY43" s="8">
        <v>7.3030555555555567</v>
      </c>
      <c r="AZ43" s="8">
        <v>0.59999999999999432</v>
      </c>
      <c r="BA43" s="8">
        <v>0.59999999999999432</v>
      </c>
      <c r="BB43" s="8">
        <v>0</v>
      </c>
      <c r="BC43" s="8">
        <v>0</v>
      </c>
      <c r="BD43" s="8">
        <v>0</v>
      </c>
      <c r="BE43" s="8">
        <v>0</v>
      </c>
    </row>
    <row r="44" spans="1:57" ht="15.75" x14ac:dyDescent="0.5">
      <c r="A44" s="12" t="s">
        <v>51</v>
      </c>
      <c r="B44" s="7">
        <v>1</v>
      </c>
      <c r="C44" s="7">
        <v>2</v>
      </c>
      <c r="D44" s="8">
        <v>74.8</v>
      </c>
      <c r="E44" s="8">
        <v>76</v>
      </c>
      <c r="F44" s="8">
        <v>77.7</v>
      </c>
      <c r="G44" s="8">
        <v>79.400000000000006</v>
      </c>
      <c r="H44" s="8">
        <v>79.400000000000006</v>
      </c>
      <c r="I44" s="8">
        <v>72.5</v>
      </c>
      <c r="J44" s="8">
        <v>70.147999999999996</v>
      </c>
      <c r="K44" s="8">
        <v>71.168000000000006</v>
      </c>
      <c r="L44" s="8">
        <v>72.227999999999994</v>
      </c>
      <c r="M44" s="8">
        <v>73.467999999999989</v>
      </c>
      <c r="N44" s="8">
        <v>72.5</v>
      </c>
      <c r="O44" s="8">
        <v>70.539999999999992</v>
      </c>
      <c r="P44" s="8">
        <v>84.5</v>
      </c>
      <c r="Q44" s="8">
        <v>84</v>
      </c>
      <c r="R44" s="8">
        <v>86.2</v>
      </c>
      <c r="S44" s="8">
        <v>85.7</v>
      </c>
      <c r="T44" s="8">
        <v>86.2</v>
      </c>
      <c r="U44" s="8">
        <v>83.399999999999991</v>
      </c>
      <c r="V44" s="8">
        <v>74.833333333333329</v>
      </c>
      <c r="W44" s="8">
        <v>73.76666666666668</v>
      </c>
      <c r="X44" s="8">
        <v>77.775000000000006</v>
      </c>
      <c r="Y44" s="8">
        <v>78.370833333333337</v>
      </c>
      <c r="Z44" s="8">
        <v>77.029166666666669</v>
      </c>
      <c r="AA44" s="8">
        <v>76.62</v>
      </c>
      <c r="AB44" s="8">
        <v>58.75</v>
      </c>
      <c r="AC44" s="8">
        <v>59.599999999999994</v>
      </c>
      <c r="AD44" s="8">
        <v>62</v>
      </c>
      <c r="AE44" s="8">
        <v>63.25</v>
      </c>
      <c r="AF44" s="8">
        <v>67.25</v>
      </c>
      <c r="AG44" s="8">
        <v>68.05</v>
      </c>
      <c r="AH44" s="8">
        <v>61.9</v>
      </c>
      <c r="AI44" s="8">
        <v>61.819999999999993</v>
      </c>
      <c r="AJ44" s="8">
        <v>63.11999999999999</v>
      </c>
      <c r="AK44" s="8">
        <v>65.5</v>
      </c>
      <c r="AL44" s="8">
        <v>72.459999999999994</v>
      </c>
      <c r="AM44" s="8">
        <v>72.16</v>
      </c>
      <c r="AN44" s="8">
        <f t="array" ref="AN44">AVERAGE(D44,P44,AB44)</f>
        <v>72.683333333333337</v>
      </c>
      <c r="AO44" s="8">
        <f t="array" ref="AO44">AVERAGE(E44,Q44,AC44)</f>
        <v>73.2</v>
      </c>
      <c r="AP44" s="8">
        <f t="array" ref="AP44">AVERAGE(F44,R44,AD44)</f>
        <v>75.3</v>
      </c>
      <c r="AQ44" s="8">
        <f t="array" ref="AQ44">AVERAGE(G44,S44,AE44)</f>
        <v>76.116666666666674</v>
      </c>
      <c r="AR44" s="8">
        <f t="array" ref="AR44">AVERAGE(H44,T44,AF44)</f>
        <v>77.616666666666674</v>
      </c>
      <c r="AS44" s="8">
        <f t="array" ref="AS44">AVERAGE(I44,U44,AG44)</f>
        <v>74.649999999999991</v>
      </c>
      <c r="AT44" s="8">
        <v>68.960444444444448</v>
      </c>
      <c r="AU44" s="8">
        <v>68.918222222222226</v>
      </c>
      <c r="AV44" s="8">
        <v>71.040999999999997</v>
      </c>
      <c r="AW44" s="8">
        <v>72.44627777777778</v>
      </c>
      <c r="AX44" s="8">
        <v>73.996388888888887</v>
      </c>
      <c r="AY44" s="8">
        <v>73.106666666666669</v>
      </c>
      <c r="AZ44" s="8">
        <v>72</v>
      </c>
      <c r="BA44" s="8">
        <v>69.2</v>
      </c>
      <c r="BB44" s="8">
        <v>58.900000000000006</v>
      </c>
      <c r="BC44" s="8">
        <v>52</v>
      </c>
      <c r="BD44" s="8">
        <v>61.8</v>
      </c>
      <c r="BE44" s="8">
        <v>70.900000000000006</v>
      </c>
    </row>
    <row r="45" spans="1:57" ht="15.75" x14ac:dyDescent="0.5">
      <c r="A45" s="12" t="s">
        <v>52</v>
      </c>
      <c r="B45" s="7">
        <v>1</v>
      </c>
      <c r="C45" s="7">
        <v>2</v>
      </c>
      <c r="D45" s="8">
        <v>79.400000000000006</v>
      </c>
      <c r="E45" s="8">
        <v>81.100000000000009</v>
      </c>
      <c r="F45" s="8">
        <v>86.2</v>
      </c>
      <c r="G45" s="8">
        <v>85.7</v>
      </c>
      <c r="H45" s="8">
        <v>81.699999999999989</v>
      </c>
      <c r="I45" s="8">
        <v>80</v>
      </c>
      <c r="J45" s="8">
        <v>75.240000000000009</v>
      </c>
      <c r="K45" s="8">
        <v>78.78</v>
      </c>
      <c r="L45" s="8">
        <v>81.539999999999992</v>
      </c>
      <c r="M45" s="8">
        <v>81.88000000000001</v>
      </c>
      <c r="N45" s="8">
        <v>76.72</v>
      </c>
      <c r="O45" s="8">
        <v>74.679999999999993</v>
      </c>
      <c r="P45" s="8">
        <v>76.5</v>
      </c>
      <c r="Q45" s="8">
        <v>69.099999999999994</v>
      </c>
      <c r="R45" s="8">
        <v>72</v>
      </c>
      <c r="S45" s="8">
        <v>73.7</v>
      </c>
      <c r="T45" s="8">
        <v>76.5</v>
      </c>
      <c r="U45" s="8">
        <v>68</v>
      </c>
      <c r="V45" s="8">
        <v>71.881666666666661</v>
      </c>
      <c r="W45" s="8">
        <v>65.070833333333326</v>
      </c>
      <c r="X45" s="8">
        <v>66.84</v>
      </c>
      <c r="Y45" s="8">
        <v>60.023333333333326</v>
      </c>
      <c r="Z45" s="8">
        <v>72.902500000000003</v>
      </c>
      <c r="AA45" s="8">
        <v>69.627499999999998</v>
      </c>
      <c r="AB45" s="8">
        <v>66.5</v>
      </c>
      <c r="AC45" s="8">
        <v>67.349999999999994</v>
      </c>
      <c r="AD45" s="8">
        <v>70.349999999999994</v>
      </c>
      <c r="AE45" s="8">
        <v>67.949999999999989</v>
      </c>
      <c r="AF45" s="8">
        <v>62.75</v>
      </c>
      <c r="AG45" s="8">
        <v>61.300000000000004</v>
      </c>
      <c r="AH45" s="8">
        <v>62.544000000000004</v>
      </c>
      <c r="AI45" s="8">
        <v>63.163999999999987</v>
      </c>
      <c r="AJ45" s="8">
        <v>65.344000000000008</v>
      </c>
      <c r="AK45" s="8">
        <v>64.944000000000003</v>
      </c>
      <c r="AL45" s="8">
        <v>62.284000000000006</v>
      </c>
      <c r="AM45" s="8">
        <v>58.184000000000005</v>
      </c>
      <c r="AN45" s="8">
        <f t="array" ref="AN45">AVERAGE(D45,P45,AB45)</f>
        <v>74.13333333333334</v>
      </c>
      <c r="AO45" s="8">
        <f t="array" ref="AO45">AVERAGE(E45,Q45,AC45)</f>
        <v>72.516666666666666</v>
      </c>
      <c r="AP45" s="8">
        <f t="array" ref="AP45">AVERAGE(F45,R45,AD45)</f>
        <v>76.183333333333323</v>
      </c>
      <c r="AQ45" s="8">
        <f t="array" ref="AQ45">AVERAGE(G45,S45,AE45)</f>
        <v>75.783333333333331</v>
      </c>
      <c r="AR45" s="8">
        <f t="array" ref="AR45">AVERAGE(H45,T45,AF45)</f>
        <v>73.649999999999991</v>
      </c>
      <c r="AS45" s="8">
        <f t="array" ref="AS45">AVERAGE(I45,U45,AG45)</f>
        <v>69.766666666666666</v>
      </c>
      <c r="AT45" s="8">
        <v>69.888555555555556</v>
      </c>
      <c r="AU45" s="8">
        <v>69.004944444444433</v>
      </c>
      <c r="AV45" s="8">
        <v>71.24133333333333</v>
      </c>
      <c r="AW45" s="8">
        <v>68.949111111111108</v>
      </c>
      <c r="AX45" s="8">
        <v>70.635499999999993</v>
      </c>
      <c r="AY45" s="8">
        <v>67.497166666666672</v>
      </c>
      <c r="AZ45" s="8">
        <v>64</v>
      </c>
      <c r="BA45" s="8">
        <v>61.199999999999996</v>
      </c>
      <c r="BB45" s="8">
        <v>68</v>
      </c>
      <c r="BC45" s="8">
        <v>73.8</v>
      </c>
      <c r="BD45" s="8">
        <v>72.599999999999994</v>
      </c>
      <c r="BE45" s="8">
        <v>70.3</v>
      </c>
    </row>
    <row r="46" spans="1:57" ht="15.75" x14ac:dyDescent="0.5">
      <c r="A46" s="12" t="s">
        <v>53</v>
      </c>
      <c r="B46" s="7">
        <v>1</v>
      </c>
      <c r="C46" s="7">
        <v>2</v>
      </c>
      <c r="D46" s="8">
        <v>54.800000000000004</v>
      </c>
      <c r="E46" s="8">
        <v>60</v>
      </c>
      <c r="F46" s="8">
        <v>57.699999999999996</v>
      </c>
      <c r="G46" s="8">
        <v>65.7</v>
      </c>
      <c r="H46" s="8">
        <v>65.7</v>
      </c>
      <c r="I46" s="8">
        <v>61.1</v>
      </c>
      <c r="J46" s="8">
        <v>55.94</v>
      </c>
      <c r="K46" s="8">
        <v>58.879999999999995</v>
      </c>
      <c r="L46" s="8">
        <v>56.720000000000006</v>
      </c>
      <c r="M46" s="8">
        <v>57.488</v>
      </c>
      <c r="N46" s="8">
        <v>62.320000000000007</v>
      </c>
      <c r="O46" s="8">
        <v>58.8</v>
      </c>
      <c r="P46" s="8">
        <v>50.8</v>
      </c>
      <c r="Q46" s="8">
        <v>57.699999999999996</v>
      </c>
      <c r="R46" s="8">
        <v>40.5</v>
      </c>
      <c r="S46" s="8">
        <v>30.2</v>
      </c>
      <c r="T46" s="8">
        <v>30.2</v>
      </c>
      <c r="U46" s="8">
        <v>28.000000000000004</v>
      </c>
      <c r="V46" s="8">
        <v>56.849999999999994</v>
      </c>
      <c r="W46" s="8">
        <v>59.570833333333333</v>
      </c>
      <c r="X46" s="8">
        <v>47.641666666666666</v>
      </c>
      <c r="Y46" s="8">
        <v>35.4375</v>
      </c>
      <c r="Z46" s="8">
        <v>37.5</v>
      </c>
      <c r="AA46" s="8">
        <v>41.745833333333337</v>
      </c>
      <c r="AB46" s="8">
        <v>66.45</v>
      </c>
      <c r="AC46" s="8">
        <v>64.05</v>
      </c>
      <c r="AD46" s="8">
        <v>64.850000000000009</v>
      </c>
      <c r="AE46" s="8">
        <v>60.949999999999996</v>
      </c>
      <c r="AF46" s="8">
        <v>55.099999999999994</v>
      </c>
      <c r="AG46" s="8">
        <v>42.4</v>
      </c>
      <c r="AH46" s="8">
        <v>65.400000000000006</v>
      </c>
      <c r="AI46" s="8">
        <v>62.6</v>
      </c>
      <c r="AJ46" s="8">
        <v>63.260000000000012</v>
      </c>
      <c r="AK46" s="8">
        <v>57.940000000000012</v>
      </c>
      <c r="AL46" s="8">
        <v>51.5</v>
      </c>
      <c r="AM46" s="8">
        <v>42.379999999999995</v>
      </c>
      <c r="AN46" s="8">
        <f t="array" ref="AN46">AVERAGE(D46,P46,AB46)</f>
        <v>57.35</v>
      </c>
      <c r="AO46" s="8">
        <f t="array" ref="AO46">AVERAGE(E46,Q46,AC46)</f>
        <v>60.583333333333336</v>
      </c>
      <c r="AP46" s="8">
        <f t="array" ref="AP46">AVERAGE(F46,R46,AD46)</f>
        <v>54.35</v>
      </c>
      <c r="AQ46" s="8">
        <f t="array" ref="AQ46">AVERAGE(G46,S46,AE46)</f>
        <v>52.283333333333331</v>
      </c>
      <c r="AR46" s="8">
        <f t="array" ref="AR46">AVERAGE(H46,T46,AF46)</f>
        <v>50.333333333333336</v>
      </c>
      <c r="AS46" s="8">
        <f t="array" ref="AS46">AVERAGE(I46,U46,AG46)</f>
        <v>43.833333333333336</v>
      </c>
      <c r="AT46" s="8">
        <v>59.396666666666668</v>
      </c>
      <c r="AU46" s="8">
        <v>60.350277777777769</v>
      </c>
      <c r="AV46" s="8">
        <v>55.873888888888899</v>
      </c>
      <c r="AW46" s="8">
        <v>50.288499999999999</v>
      </c>
      <c r="AX46" s="8">
        <v>50.44</v>
      </c>
      <c r="AY46" s="8">
        <v>47.641944444444448</v>
      </c>
      <c r="AZ46" s="8">
        <v>71.5</v>
      </c>
      <c r="BA46" s="8">
        <v>70.3</v>
      </c>
      <c r="BB46" s="8">
        <v>70.900000000000006</v>
      </c>
      <c r="BC46" s="8">
        <v>69.8</v>
      </c>
      <c r="BD46" s="8">
        <v>65.8</v>
      </c>
      <c r="BE46" s="8">
        <v>61.8</v>
      </c>
    </row>
    <row r="47" spans="1:57" ht="15.75" x14ac:dyDescent="0.5">
      <c r="A47" s="15" t="s">
        <v>54</v>
      </c>
      <c r="B47" s="7">
        <v>3</v>
      </c>
      <c r="C47" s="7">
        <v>2</v>
      </c>
      <c r="D47" s="8">
        <v>65.7</v>
      </c>
      <c r="E47" s="8">
        <v>63.4</v>
      </c>
      <c r="F47" s="8">
        <v>66.8</v>
      </c>
      <c r="G47" s="8">
        <v>63.4</v>
      </c>
      <c r="H47" s="8">
        <v>68</v>
      </c>
      <c r="I47" s="8">
        <v>69.699999999999989</v>
      </c>
      <c r="J47" s="8">
        <v>64.927999999999997</v>
      </c>
      <c r="K47" s="8">
        <v>66.847999999999999</v>
      </c>
      <c r="L47" s="8">
        <v>67.924000000000007</v>
      </c>
      <c r="M47" s="8">
        <v>62.508000000000003</v>
      </c>
      <c r="N47" s="8">
        <v>66.099999999999994</v>
      </c>
      <c r="O47" s="8">
        <v>65.97999999999999</v>
      </c>
      <c r="P47" s="8">
        <v>79.400000000000006</v>
      </c>
      <c r="Q47" s="8">
        <v>78.8</v>
      </c>
      <c r="R47" s="8">
        <v>90.2</v>
      </c>
      <c r="S47" s="8">
        <v>81.699999999999989</v>
      </c>
      <c r="T47" s="8">
        <v>80</v>
      </c>
      <c r="U47" s="8">
        <v>76</v>
      </c>
      <c r="V47" s="8">
        <v>76.625</v>
      </c>
      <c r="W47" s="8">
        <v>70.962500000000006</v>
      </c>
      <c r="X47" s="8">
        <v>79.674999999999997</v>
      </c>
      <c r="Y47" s="8">
        <v>76.1875</v>
      </c>
      <c r="Z47" s="8">
        <v>77.737499999999997</v>
      </c>
      <c r="AA47" s="8">
        <v>72.400000000000006</v>
      </c>
      <c r="AB47" s="8">
        <v>56.1</v>
      </c>
      <c r="AC47" s="8">
        <v>55.25</v>
      </c>
      <c r="AD47" s="8">
        <v>59.300000000000004</v>
      </c>
      <c r="AE47" s="8">
        <v>58.400000000000006</v>
      </c>
      <c r="AF47" s="8">
        <v>73.699999999999989</v>
      </c>
      <c r="AG47" s="8">
        <v>71.95</v>
      </c>
      <c r="AH47" s="8">
        <v>60.279999999999994</v>
      </c>
      <c r="AI47" s="8">
        <v>60.280000000000008</v>
      </c>
      <c r="AJ47" s="8">
        <v>65.099999999999994</v>
      </c>
      <c r="AK47" s="8">
        <v>62.419999999999995</v>
      </c>
      <c r="AL47" s="8">
        <v>71.140000000000015</v>
      </c>
      <c r="AM47" s="8">
        <v>73.22</v>
      </c>
      <c r="AN47" s="8">
        <f t="array" ref="AN47">AVERAGE(D47,P47,AB47)</f>
        <v>67.066666666666677</v>
      </c>
      <c r="AO47" s="8">
        <f t="array" ref="AO47">AVERAGE(E47,Q47,AC47)</f>
        <v>65.816666666666663</v>
      </c>
      <c r="AP47" s="8">
        <f t="array" ref="AP47">AVERAGE(F47,R47,AD47)</f>
        <v>72.100000000000009</v>
      </c>
      <c r="AQ47" s="8">
        <f t="array" ref="AQ47">AVERAGE(G47,S47,AE47)</f>
        <v>67.833333333333329</v>
      </c>
      <c r="AR47" s="8">
        <f t="array" ref="AR47">AVERAGE(H47,T47,AF47)</f>
        <v>73.899999999999991</v>
      </c>
      <c r="AS47" s="8">
        <f t="array" ref="AS47">AVERAGE(I47,U47,AG47)</f>
        <v>72.55</v>
      </c>
      <c r="AT47" s="8">
        <v>67.277666666666661</v>
      </c>
      <c r="AU47" s="8">
        <v>66.030166666666659</v>
      </c>
      <c r="AV47" s="8">
        <v>70.899666666666661</v>
      </c>
      <c r="AW47" s="8">
        <v>67.038499999999999</v>
      </c>
      <c r="AX47" s="8">
        <v>71.659166666666664</v>
      </c>
      <c r="AY47" s="8">
        <v>70.533333333333331</v>
      </c>
      <c r="AZ47" s="8">
        <v>58.300000000000004</v>
      </c>
      <c r="BA47" s="8">
        <v>57.800000000000004</v>
      </c>
      <c r="BB47" s="8">
        <v>69.8</v>
      </c>
      <c r="BC47" s="8">
        <v>60.6</v>
      </c>
      <c r="BD47" s="8">
        <v>62.9</v>
      </c>
      <c r="BE47" s="8">
        <v>66.900000000000006</v>
      </c>
    </row>
    <row r="48" spans="1:57" ht="15.75" x14ac:dyDescent="0.5">
      <c r="A48" s="12" t="s">
        <v>55</v>
      </c>
      <c r="B48" s="7">
        <v>1</v>
      </c>
      <c r="C48" s="7">
        <v>2</v>
      </c>
      <c r="D48" s="8">
        <v>70.199999999999989</v>
      </c>
      <c r="E48" s="8">
        <v>68.5</v>
      </c>
      <c r="F48" s="8">
        <v>65.7</v>
      </c>
      <c r="G48" s="8">
        <v>52.5</v>
      </c>
      <c r="H48" s="8">
        <v>42.8</v>
      </c>
      <c r="I48" s="8">
        <v>51.4</v>
      </c>
      <c r="J48" s="8">
        <v>68.86</v>
      </c>
      <c r="K48" s="8">
        <v>69.128</v>
      </c>
      <c r="L48" s="8">
        <v>66.64</v>
      </c>
      <c r="M48" s="8">
        <v>53.280000000000008</v>
      </c>
      <c r="N48" s="8">
        <v>48.519999999999996</v>
      </c>
      <c r="O48" s="8">
        <v>52.059999999999988</v>
      </c>
      <c r="P48" s="8">
        <v>73.099999999999994</v>
      </c>
      <c r="Q48" s="8">
        <v>77.7</v>
      </c>
      <c r="R48" s="8">
        <v>77.7</v>
      </c>
      <c r="S48" s="8">
        <v>69.699999999999989</v>
      </c>
      <c r="T48" s="8">
        <v>66.8</v>
      </c>
      <c r="U48" s="8">
        <v>58.199999999999996</v>
      </c>
      <c r="V48" s="8">
        <v>63.575000000000003</v>
      </c>
      <c r="W48" s="8">
        <v>67.920833333333334</v>
      </c>
      <c r="X48" s="8">
        <v>70.106666666666655</v>
      </c>
      <c r="Y48" s="8">
        <v>62.314999999999998</v>
      </c>
      <c r="Z48" s="8">
        <v>64.298333333333318</v>
      </c>
      <c r="AA48" s="8">
        <v>53.179166666666667</v>
      </c>
      <c r="AB48" s="8">
        <v>76.45</v>
      </c>
      <c r="AC48" s="8">
        <v>53.45</v>
      </c>
      <c r="AD48" s="8">
        <v>53.75</v>
      </c>
      <c r="AE48" s="8">
        <v>49.45</v>
      </c>
      <c r="AF48" s="8">
        <v>64.349999999999994</v>
      </c>
      <c r="AG48" s="8">
        <v>50.45</v>
      </c>
      <c r="AH48" s="8">
        <v>71.42</v>
      </c>
      <c r="AI48" s="8">
        <v>53</v>
      </c>
      <c r="AJ48" s="8">
        <v>54.279999999999994</v>
      </c>
      <c r="AK48" s="8">
        <v>52.04</v>
      </c>
      <c r="AL48" s="8">
        <v>64.72</v>
      </c>
      <c r="AM48" s="8">
        <v>52.14</v>
      </c>
      <c r="AN48" s="8">
        <f t="array" ref="AN48">AVERAGE(D48,P48,AB48)</f>
        <v>73.25</v>
      </c>
      <c r="AO48" s="8">
        <f t="array" ref="AO48">AVERAGE(E48,Q48,AC48)</f>
        <v>66.55</v>
      </c>
      <c r="AP48" s="8">
        <f t="array" ref="AP48">AVERAGE(F48,R48,AD48)</f>
        <v>65.716666666666669</v>
      </c>
      <c r="AQ48" s="8">
        <f t="array" ref="AQ48">AVERAGE(G48,S48,AE48)</f>
        <v>57.216666666666661</v>
      </c>
      <c r="AR48" s="8">
        <f t="array" ref="AR48">AVERAGE(H48,T48,AF48)</f>
        <v>57.983333333333327</v>
      </c>
      <c r="AS48" s="8">
        <f t="array" ref="AS48">AVERAGE(I48,U48,AG48)</f>
        <v>53.35</v>
      </c>
      <c r="AT48" s="8">
        <v>67.951666666666668</v>
      </c>
      <c r="AU48" s="8">
        <v>63.349611111111109</v>
      </c>
      <c r="AV48" s="8">
        <v>63.675555555555555</v>
      </c>
      <c r="AW48" s="8">
        <v>55.87833333333333</v>
      </c>
      <c r="AX48" s="8">
        <v>59.179444444444435</v>
      </c>
      <c r="AY48" s="8">
        <v>52.459722222222219</v>
      </c>
      <c r="AZ48" s="8">
        <v>67.5</v>
      </c>
      <c r="BA48" s="8">
        <v>57.2</v>
      </c>
      <c r="BB48" s="8">
        <v>52.6</v>
      </c>
      <c r="BC48" s="8">
        <v>44.599999999999994</v>
      </c>
      <c r="BD48" s="8">
        <v>52</v>
      </c>
      <c r="BE48" s="8">
        <v>62.3</v>
      </c>
    </row>
    <row r="49" spans="1:57" ht="15.75" x14ac:dyDescent="0.5">
      <c r="A49" s="13" t="s">
        <v>56</v>
      </c>
      <c r="B49" s="14">
        <v>2</v>
      </c>
      <c r="C49" s="14">
        <v>1</v>
      </c>
      <c r="D49" s="8">
        <v>92.5</v>
      </c>
      <c r="E49" s="8">
        <v>93.100000000000009</v>
      </c>
      <c r="F49" s="8">
        <v>94.8</v>
      </c>
      <c r="G49" s="8">
        <v>96</v>
      </c>
      <c r="H49" s="8">
        <v>98.2</v>
      </c>
      <c r="I49" s="8">
        <v>98.2</v>
      </c>
      <c r="J49" s="8">
        <v>83.26</v>
      </c>
      <c r="K49" s="8">
        <v>84.260000000000019</v>
      </c>
      <c r="L49" s="8">
        <v>84.74</v>
      </c>
      <c r="M49" s="8">
        <v>86.679999999999993</v>
      </c>
      <c r="N49" s="8">
        <v>88.039999999999992</v>
      </c>
      <c r="O49" s="8">
        <v>89.16</v>
      </c>
      <c r="P49" s="8">
        <v>94.199999999999989</v>
      </c>
      <c r="Q49" s="8">
        <v>96.5</v>
      </c>
      <c r="R49" s="8">
        <v>97.7</v>
      </c>
      <c r="S49" s="8">
        <v>98.2</v>
      </c>
      <c r="T49" s="8">
        <v>96.5</v>
      </c>
      <c r="U49" s="8">
        <v>94.8</v>
      </c>
      <c r="V49" s="8">
        <v>86.25</v>
      </c>
      <c r="W49" s="8">
        <v>90.137499999999989</v>
      </c>
      <c r="X49" s="8">
        <v>90.949999999999989</v>
      </c>
      <c r="Y49" s="8">
        <v>93.112499999999997</v>
      </c>
      <c r="Z49" s="8">
        <v>92.25</v>
      </c>
      <c r="AA49" s="8">
        <v>89.387499999999989</v>
      </c>
      <c r="AB49" s="8">
        <v>78.650000000000006</v>
      </c>
      <c r="AC49" s="8">
        <v>76.95</v>
      </c>
      <c r="AD49" s="8">
        <v>80.099999999999994</v>
      </c>
      <c r="AE49" s="8">
        <v>79.300000000000011</v>
      </c>
      <c r="AF49" s="8">
        <v>80.150000000000006</v>
      </c>
      <c r="AG49" s="8">
        <v>85.399999999999991</v>
      </c>
      <c r="AH49" s="8">
        <v>79.900000000000006</v>
      </c>
      <c r="AI49" s="8">
        <v>79.5</v>
      </c>
      <c r="AJ49" s="8">
        <v>82.8</v>
      </c>
      <c r="AK49" s="8">
        <v>81.16</v>
      </c>
      <c r="AL49" s="8">
        <v>86.2</v>
      </c>
      <c r="AM49" s="8">
        <v>86.9</v>
      </c>
      <c r="AN49" s="8">
        <f t="array" ref="AN49">AVERAGE(D49,P49,AB49)</f>
        <v>88.45</v>
      </c>
      <c r="AO49" s="8">
        <f t="array" ref="AO49">AVERAGE(E49,Q49,AC49)</f>
        <v>88.850000000000009</v>
      </c>
      <c r="AP49" s="8">
        <f t="array" ref="AP49">AVERAGE(F49,R49,AD49)</f>
        <v>90.866666666666674</v>
      </c>
      <c r="AQ49" s="8">
        <f t="array" ref="AQ49">AVERAGE(G49,S49,AE49)</f>
        <v>91.166666666666671</v>
      </c>
      <c r="AR49" s="8">
        <f t="array" ref="AR49">AVERAGE(H49,T49,AF49)</f>
        <v>91.616666666666674</v>
      </c>
      <c r="AS49" s="8">
        <f t="array" ref="AS49">AVERAGE(I49,U49,AG49)</f>
        <v>92.8</v>
      </c>
      <c r="AT49" s="8">
        <v>83.13666666666667</v>
      </c>
      <c r="AU49" s="8">
        <v>84.632500000000007</v>
      </c>
      <c r="AV49" s="8">
        <v>86.163333333333341</v>
      </c>
      <c r="AW49" s="8">
        <v>86.984166666666667</v>
      </c>
      <c r="AX49" s="8">
        <v>88.83</v>
      </c>
      <c r="AY49" s="8">
        <v>88.482500000000002</v>
      </c>
      <c r="AZ49" s="8">
        <v>96.6</v>
      </c>
      <c r="BA49" s="8">
        <v>98.9</v>
      </c>
      <c r="BB49" s="8">
        <v>98.3</v>
      </c>
      <c r="BC49" s="8">
        <v>97.2</v>
      </c>
      <c r="BD49" s="8">
        <v>100</v>
      </c>
      <c r="BE49" s="8">
        <v>99.5</v>
      </c>
    </row>
    <row r="50" spans="1:57" ht="15.75" x14ac:dyDescent="0.5">
      <c r="A50" s="13" t="s">
        <v>57</v>
      </c>
      <c r="B50" s="14">
        <v>2</v>
      </c>
      <c r="C50" s="14">
        <v>2</v>
      </c>
      <c r="D50" s="8">
        <v>56.499999999999993</v>
      </c>
      <c r="E50" s="8">
        <v>80.5</v>
      </c>
      <c r="F50" s="8">
        <v>86.8</v>
      </c>
      <c r="G50" s="8">
        <v>86.8</v>
      </c>
      <c r="H50" s="8">
        <v>93.7</v>
      </c>
      <c r="I50" s="8">
        <v>92</v>
      </c>
      <c r="J50" s="8">
        <v>54.148000000000003</v>
      </c>
      <c r="K50" s="8">
        <v>63.260000000000005</v>
      </c>
      <c r="L50" s="8">
        <v>67.688000000000002</v>
      </c>
      <c r="M50" s="8">
        <v>67.988</v>
      </c>
      <c r="N50" s="8">
        <v>77.325000000000003</v>
      </c>
      <c r="O50" s="8">
        <v>76.599999999999994</v>
      </c>
      <c r="P50" s="8">
        <v>83.399999999999991</v>
      </c>
      <c r="Q50" s="8">
        <v>86.8</v>
      </c>
      <c r="R50" s="8">
        <v>87.4</v>
      </c>
      <c r="S50" s="8">
        <v>88</v>
      </c>
      <c r="T50" s="8">
        <v>80.5</v>
      </c>
      <c r="U50" s="8">
        <v>85.7</v>
      </c>
      <c r="V50" s="8">
        <v>71.3125</v>
      </c>
      <c r="W50" s="8">
        <v>70.612499999999997</v>
      </c>
      <c r="X50" s="8">
        <v>71.837500000000006</v>
      </c>
      <c r="Y50" s="8">
        <v>72.387500000000003</v>
      </c>
      <c r="Z50" s="8">
        <v>61.550000000000004</v>
      </c>
      <c r="AA50" s="8">
        <v>67.25</v>
      </c>
      <c r="AB50" s="8">
        <v>46.45</v>
      </c>
      <c r="AC50" s="8">
        <v>52.05</v>
      </c>
      <c r="AD50" s="8">
        <v>57.574999999999996</v>
      </c>
      <c r="AE50" s="8">
        <v>64.599999999999994</v>
      </c>
      <c r="AF50" s="8">
        <v>64.3</v>
      </c>
      <c r="AG50" s="8">
        <v>63.15</v>
      </c>
      <c r="AH50" s="8">
        <v>53.152000000000001</v>
      </c>
      <c r="AI50" s="8">
        <v>54.152000000000001</v>
      </c>
      <c r="AJ50" s="8">
        <v>59.184000000000005</v>
      </c>
      <c r="AK50" s="8">
        <v>65.992000000000004</v>
      </c>
      <c r="AL50" s="8">
        <v>70.292000000000002</v>
      </c>
      <c r="AM50" s="8">
        <v>70.191999999999993</v>
      </c>
      <c r="AN50" s="8">
        <f t="array" ref="AN50">AVERAGE(D50,P50,AB50)</f>
        <v>62.116666666666653</v>
      </c>
      <c r="AO50" s="8">
        <f t="array" ref="AO50">AVERAGE(E50,Q50,AC50)</f>
        <v>73.116666666666674</v>
      </c>
      <c r="AP50" s="8">
        <f t="array" ref="AP50">AVERAGE(F50,R50,AD50)</f>
        <v>77.258333333333326</v>
      </c>
      <c r="AQ50" s="8">
        <f t="array" ref="AQ50">AVERAGE(G50,S50,AE50)</f>
        <v>79.8</v>
      </c>
      <c r="AR50" s="8">
        <f t="array" ref="AR50">AVERAGE(H50,T50,AF50)</f>
        <v>79.5</v>
      </c>
      <c r="AS50" s="8">
        <f t="array" ref="AS50">AVERAGE(I50,U50,AG50)</f>
        <v>80.283333333333331</v>
      </c>
      <c r="AT50" s="8">
        <v>59.537500000000001</v>
      </c>
      <c r="AU50" s="8">
        <v>62.674833333333332</v>
      </c>
      <c r="AV50" s="8">
        <v>66.236500000000007</v>
      </c>
      <c r="AW50" s="8">
        <v>68.789166666666674</v>
      </c>
      <c r="AX50" s="8">
        <v>69.722333333333339</v>
      </c>
      <c r="AY50" s="8">
        <v>71.347333333333324</v>
      </c>
      <c r="AZ50" s="8">
        <v>21.200000000000003</v>
      </c>
      <c r="BA50" s="8">
        <v>38.9</v>
      </c>
      <c r="BB50" s="8">
        <v>53.8</v>
      </c>
      <c r="BC50" s="8">
        <v>61.199999999999996</v>
      </c>
      <c r="BD50" s="8">
        <v>84.6</v>
      </c>
      <c r="BE50" s="8">
        <v>89.8</v>
      </c>
    </row>
    <row r="51" spans="1:57" ht="15.75" x14ac:dyDescent="0.5">
      <c r="A51" s="12" t="s">
        <v>58</v>
      </c>
      <c r="B51" s="7">
        <v>1</v>
      </c>
      <c r="C51" s="7">
        <v>1</v>
      </c>
      <c r="D51" s="8">
        <v>14.2</v>
      </c>
      <c r="E51" s="8">
        <v>13.700000000000001</v>
      </c>
      <c r="F51" s="8">
        <v>13.100000000000001</v>
      </c>
      <c r="G51" s="8">
        <v>10.8</v>
      </c>
      <c r="H51" s="8">
        <v>9.7000000000000011</v>
      </c>
      <c r="I51" s="8">
        <v>9.7000000000000011</v>
      </c>
      <c r="J51" s="8">
        <v>17.520000000000003</v>
      </c>
      <c r="K51" s="8">
        <v>15.288</v>
      </c>
      <c r="L51" s="8">
        <v>14.780000000000001</v>
      </c>
      <c r="M51" s="8">
        <v>13.419999999999998</v>
      </c>
      <c r="N51" s="8">
        <v>12.959999999999999</v>
      </c>
      <c r="O51" s="8">
        <v>12.060000000000002</v>
      </c>
      <c r="P51" s="8">
        <v>8.5</v>
      </c>
      <c r="Q51" s="8">
        <v>6.8000000000000007</v>
      </c>
      <c r="R51" s="8">
        <v>6.2</v>
      </c>
      <c r="S51" s="8">
        <v>8</v>
      </c>
      <c r="T51" s="8">
        <v>6.8000000000000007</v>
      </c>
      <c r="U51" s="8">
        <v>5.7</v>
      </c>
      <c r="V51" s="8">
        <v>23.208333333333336</v>
      </c>
      <c r="W51" s="8">
        <v>20.279166666666661</v>
      </c>
      <c r="X51" s="8">
        <v>19.212499999999999</v>
      </c>
      <c r="Y51" s="8">
        <v>18.512499999999996</v>
      </c>
      <c r="Z51" s="8">
        <v>18.583333333333329</v>
      </c>
      <c r="AA51" s="8">
        <v>20.291666666666664</v>
      </c>
      <c r="AB51" s="8">
        <v>38.049999999999997</v>
      </c>
      <c r="AC51" s="8">
        <v>37.5</v>
      </c>
      <c r="AD51" s="8">
        <v>35.75</v>
      </c>
      <c r="AE51" s="8">
        <v>29.9</v>
      </c>
      <c r="AF51" s="8">
        <v>31.099999999999998</v>
      </c>
      <c r="AG51" s="8">
        <v>32</v>
      </c>
      <c r="AH51" s="8">
        <v>33.899999999999991</v>
      </c>
      <c r="AI51" s="8">
        <v>32.08</v>
      </c>
      <c r="AJ51" s="8">
        <v>30.119999999999997</v>
      </c>
      <c r="AK51" s="8">
        <v>25.34</v>
      </c>
      <c r="AL51" s="8">
        <v>26.559999999999995</v>
      </c>
      <c r="AM51" s="8">
        <v>26.8</v>
      </c>
      <c r="AN51" s="8">
        <f t="array" ref="AN51">AVERAGE(D51,P51,AB51)</f>
        <v>20.25</v>
      </c>
      <c r="AO51" s="8">
        <f t="array" ref="AO51">AVERAGE(E51,Q51,AC51)</f>
        <v>19.333333333333332</v>
      </c>
      <c r="AP51" s="8">
        <f t="array" ref="AP51">AVERAGE(F51,R51,AD51)</f>
        <v>18.349999999999998</v>
      </c>
      <c r="AQ51" s="8">
        <f t="array" ref="AQ51">AVERAGE(G51,S51,AE51)</f>
        <v>16.233333333333334</v>
      </c>
      <c r="AR51" s="8">
        <f t="array" ref="AR51">AVERAGE(H51,T51,AF51)</f>
        <v>15.866666666666665</v>
      </c>
      <c r="AS51" s="8">
        <f t="array" ref="AS51">AVERAGE(I51,U51,AG51)</f>
        <v>15.800000000000002</v>
      </c>
      <c r="AT51" s="8">
        <v>24.876111111111111</v>
      </c>
      <c r="AU51" s="8">
        <v>22.549055555555555</v>
      </c>
      <c r="AV51" s="8">
        <v>21.370833333333334</v>
      </c>
      <c r="AW51" s="8">
        <v>19.090833333333332</v>
      </c>
      <c r="AX51" s="8">
        <v>19.367777777777775</v>
      </c>
      <c r="AY51" s="8">
        <v>19.717222222222222</v>
      </c>
      <c r="AZ51" s="8">
        <v>22.899999999999991</v>
      </c>
      <c r="BA51" s="8">
        <v>18.300000000000011</v>
      </c>
      <c r="BB51" s="8">
        <v>16</v>
      </c>
      <c r="BC51" s="8">
        <v>15.5</v>
      </c>
      <c r="BD51" s="8">
        <v>13.799999999999997</v>
      </c>
      <c r="BE51" s="8">
        <v>10.299999999999997</v>
      </c>
    </row>
    <row r="52" spans="1:57" ht="15.75" x14ac:dyDescent="0.5">
      <c r="A52" s="13" t="s">
        <v>59</v>
      </c>
      <c r="B52" s="14">
        <v>2</v>
      </c>
      <c r="C52" s="14">
        <v>2</v>
      </c>
      <c r="D52" s="8">
        <v>54.2</v>
      </c>
      <c r="E52" s="8">
        <v>56.000000000000007</v>
      </c>
      <c r="F52" s="8">
        <v>58.199999999999996</v>
      </c>
      <c r="G52" s="8">
        <v>59.4</v>
      </c>
      <c r="H52" s="8">
        <v>57.099999999999994</v>
      </c>
      <c r="I52" s="8">
        <v>56.000000000000007</v>
      </c>
      <c r="J52" s="8">
        <v>56.620000000000005</v>
      </c>
      <c r="K52" s="8">
        <v>57.620000000000005</v>
      </c>
      <c r="L52" s="8">
        <v>59.820000000000007</v>
      </c>
      <c r="M52" s="8">
        <v>60.279999999999994</v>
      </c>
      <c r="N52" s="8">
        <v>58.048000000000002</v>
      </c>
      <c r="O52" s="8">
        <v>57.42</v>
      </c>
      <c r="P52" s="8">
        <v>82.199999999999989</v>
      </c>
      <c r="Q52" s="8">
        <v>85.7</v>
      </c>
      <c r="R52" s="8">
        <v>85.7</v>
      </c>
      <c r="S52" s="8">
        <v>89.7</v>
      </c>
      <c r="T52" s="8">
        <v>85.1</v>
      </c>
      <c r="U52" s="8">
        <v>88.5</v>
      </c>
      <c r="V52" s="8">
        <v>80.099999999999994</v>
      </c>
      <c r="W52" s="8">
        <v>80.587500000000006</v>
      </c>
      <c r="X52" s="8">
        <v>78.417500000000004</v>
      </c>
      <c r="Y52" s="8">
        <v>84.762500000000003</v>
      </c>
      <c r="Z52" s="8">
        <v>77.347499999999997</v>
      </c>
      <c r="AA52" s="8">
        <v>78.612499999999997</v>
      </c>
      <c r="AB52" s="8">
        <v>74.8</v>
      </c>
      <c r="AC52" s="8">
        <v>75.900000000000006</v>
      </c>
      <c r="AD52" s="8">
        <v>74.400000000000006</v>
      </c>
      <c r="AE52" s="8">
        <v>72.7</v>
      </c>
      <c r="AF52" s="8">
        <v>75.05</v>
      </c>
      <c r="AG52" s="8">
        <v>76.75</v>
      </c>
      <c r="AH52" s="8">
        <v>75.959999999999994</v>
      </c>
      <c r="AI52" s="8">
        <v>78.08</v>
      </c>
      <c r="AJ52" s="8">
        <v>72.839999999999989</v>
      </c>
      <c r="AK52" s="8">
        <v>69.640000000000015</v>
      </c>
      <c r="AL52" s="8">
        <v>72.44</v>
      </c>
      <c r="AM52" s="8">
        <v>72.900000000000006</v>
      </c>
      <c r="AN52" s="8">
        <f t="array" ref="AN52">AVERAGE(D52,P52,AB52)</f>
        <v>70.399999999999991</v>
      </c>
      <c r="AO52" s="8">
        <f t="array" ref="AO52">AVERAGE(E52,Q52,AC52)</f>
        <v>72.533333333333346</v>
      </c>
      <c r="AP52" s="8">
        <f t="array" ref="AP52">AVERAGE(F52,R52,AD52)</f>
        <v>72.766666666666666</v>
      </c>
      <c r="AQ52" s="8">
        <f t="array" ref="AQ52">AVERAGE(G52,S52,AE52)</f>
        <v>73.933333333333337</v>
      </c>
      <c r="AR52" s="8">
        <f t="array" ref="AR52">AVERAGE(H52,T52,AF52)</f>
        <v>72.416666666666671</v>
      </c>
      <c r="AS52" s="8">
        <f t="array" ref="AS52">AVERAGE(I52,U52,AG52)</f>
        <v>73.75</v>
      </c>
      <c r="AT52" s="8">
        <v>70.893333333333331</v>
      </c>
      <c r="AU52" s="8">
        <v>72.095833333333346</v>
      </c>
      <c r="AV52" s="8">
        <v>70.359166666666667</v>
      </c>
      <c r="AW52" s="8">
        <v>71.560833333333335</v>
      </c>
      <c r="AX52" s="8">
        <v>69.278499999999994</v>
      </c>
      <c r="AY52" s="8">
        <v>69.644166666666663</v>
      </c>
      <c r="AZ52" s="8">
        <v>38.9</v>
      </c>
      <c r="BA52" s="8">
        <v>52.6</v>
      </c>
      <c r="BB52" s="8">
        <v>45.8</v>
      </c>
      <c r="BC52" s="8">
        <v>45.8</v>
      </c>
      <c r="BD52" s="8">
        <v>52.6</v>
      </c>
      <c r="BE52" s="8">
        <v>52.6</v>
      </c>
    </row>
    <row r="53" spans="1:57" ht="15.75" x14ac:dyDescent="0.5">
      <c r="A53" s="12" t="s">
        <v>60</v>
      </c>
      <c r="B53" s="7">
        <v>1</v>
      </c>
      <c r="C53" s="7">
        <v>2</v>
      </c>
      <c r="D53" s="8">
        <v>49.1</v>
      </c>
      <c r="E53" s="8">
        <v>50.2</v>
      </c>
      <c r="F53" s="8">
        <v>49.7</v>
      </c>
      <c r="G53" s="8">
        <v>52</v>
      </c>
      <c r="H53" s="8">
        <v>50.8</v>
      </c>
      <c r="I53" s="8">
        <v>43.4</v>
      </c>
      <c r="J53" s="8">
        <v>50.08</v>
      </c>
      <c r="K53" s="8">
        <v>51.89</v>
      </c>
      <c r="L53" s="8">
        <v>52.568000000000005</v>
      </c>
      <c r="M53" s="8">
        <v>53.660000000000004</v>
      </c>
      <c r="N53" s="8">
        <v>53.1</v>
      </c>
      <c r="O53" s="8">
        <v>48.26</v>
      </c>
      <c r="P53" s="8">
        <v>44.5</v>
      </c>
      <c r="Q53" s="8">
        <v>54.800000000000004</v>
      </c>
      <c r="R53" s="8">
        <v>49.7</v>
      </c>
      <c r="S53" s="8">
        <v>50.2</v>
      </c>
      <c r="T53" s="8">
        <v>46.800000000000004</v>
      </c>
      <c r="U53" s="8">
        <v>32</v>
      </c>
      <c r="V53" s="8">
        <v>41.029166666666661</v>
      </c>
      <c r="W53" s="8">
        <v>45.49583333333333</v>
      </c>
      <c r="X53" s="8">
        <v>44.5</v>
      </c>
      <c r="Y53" s="8">
        <v>45.608333333333334</v>
      </c>
      <c r="Z53" s="8">
        <v>44.504166666666663</v>
      </c>
      <c r="AA53" s="8">
        <v>33.291666666666671</v>
      </c>
      <c r="AB53" s="8">
        <v>61.900000000000006</v>
      </c>
      <c r="AC53" s="8">
        <v>54.849999999999994</v>
      </c>
      <c r="AD53" s="8">
        <v>50.424999999999997</v>
      </c>
      <c r="AE53" s="8">
        <v>54.349999999999994</v>
      </c>
      <c r="AF53" s="8">
        <v>51.449999999999996</v>
      </c>
      <c r="AG53" s="8">
        <v>48.900000000000006</v>
      </c>
      <c r="AH53" s="8">
        <v>62.632000000000005</v>
      </c>
      <c r="AI53" s="8">
        <v>58.372</v>
      </c>
      <c r="AJ53" s="8">
        <v>54.483999999999995</v>
      </c>
      <c r="AK53" s="8">
        <v>59.591999999999999</v>
      </c>
      <c r="AL53" s="8">
        <v>54.851999999999997</v>
      </c>
      <c r="AM53" s="8">
        <v>52.912000000000013</v>
      </c>
      <c r="AN53" s="8">
        <f t="array" ref="AN53">AVERAGE(D53,P53,AB53)</f>
        <v>51.833333333333336</v>
      </c>
      <c r="AO53" s="8">
        <f t="array" ref="AO53">AVERAGE(E53,Q53,AC53)</f>
        <v>53.283333333333331</v>
      </c>
      <c r="AP53" s="8">
        <f t="array" ref="AP53">AVERAGE(F53,R53,AD53)</f>
        <v>49.941666666666663</v>
      </c>
      <c r="AQ53" s="8">
        <f t="array" ref="AQ53">AVERAGE(G53,S53,AE53)</f>
        <v>52.183333333333337</v>
      </c>
      <c r="AR53" s="8">
        <f t="array" ref="AR53">AVERAGE(H53,T53,AF53)</f>
        <v>49.68333333333333</v>
      </c>
      <c r="AS53" s="8">
        <f t="array" ref="AS53">AVERAGE(I53,U53,AG53)</f>
        <v>41.433333333333337</v>
      </c>
      <c r="AT53" s="8">
        <v>51.247055555555555</v>
      </c>
      <c r="AU53" s="8">
        <v>51.919277777777779</v>
      </c>
      <c r="AV53" s="8">
        <v>50.51733333333334</v>
      </c>
      <c r="AW53" s="8">
        <v>52.95344444444445</v>
      </c>
      <c r="AX53" s="8">
        <v>50.81872222222222</v>
      </c>
      <c r="AY53" s="8">
        <v>44.821222222222225</v>
      </c>
      <c r="AZ53" s="8">
        <v>64.599999999999994</v>
      </c>
      <c r="BA53" s="8">
        <v>65.8</v>
      </c>
      <c r="BB53" s="8">
        <v>64.599999999999994</v>
      </c>
      <c r="BC53" s="8">
        <v>66.3</v>
      </c>
      <c r="BD53" s="8">
        <v>54.9</v>
      </c>
      <c r="BE53" s="8">
        <v>56</v>
      </c>
    </row>
    <row r="54" spans="1:57" ht="15.75" x14ac:dyDescent="0.5">
      <c r="A54" s="12" t="s">
        <v>61</v>
      </c>
      <c r="B54" s="7">
        <v>1</v>
      </c>
      <c r="C54" s="7">
        <v>2</v>
      </c>
      <c r="D54" s="8">
        <v>30.2</v>
      </c>
      <c r="E54" s="8">
        <v>31.4</v>
      </c>
      <c r="F54" s="8">
        <v>32.5</v>
      </c>
      <c r="G54" s="8">
        <v>30.8</v>
      </c>
      <c r="H54" s="8">
        <v>31.4</v>
      </c>
      <c r="I54" s="8">
        <v>33.700000000000003</v>
      </c>
      <c r="J54" s="8">
        <v>37.88000000000001</v>
      </c>
      <c r="K54" s="8">
        <v>36.94</v>
      </c>
      <c r="L54" s="8">
        <v>38.968000000000004</v>
      </c>
      <c r="M54" s="8">
        <v>38.32</v>
      </c>
      <c r="N54" s="8">
        <v>37.64</v>
      </c>
      <c r="O54" s="8">
        <v>38.679999999999993</v>
      </c>
      <c r="P54" s="8">
        <v>40.5</v>
      </c>
      <c r="Q54" s="8">
        <v>49.1</v>
      </c>
      <c r="R54" s="8">
        <v>65.100000000000009</v>
      </c>
      <c r="S54" s="8">
        <v>56.000000000000007</v>
      </c>
      <c r="T54" s="8">
        <v>39.4</v>
      </c>
      <c r="U54" s="8">
        <v>33.700000000000003</v>
      </c>
      <c r="V54" s="8">
        <v>50.774999999999991</v>
      </c>
      <c r="W54" s="8">
        <v>56.841666666666669</v>
      </c>
      <c r="X54" s="8">
        <v>58.741666666666674</v>
      </c>
      <c r="Y54" s="8">
        <v>53.9375</v>
      </c>
      <c r="Z54" s="8">
        <v>38.583333333333329</v>
      </c>
      <c r="AA54" s="8">
        <v>34.458333333333336</v>
      </c>
      <c r="AB54" s="8">
        <v>34.200000000000003</v>
      </c>
      <c r="AC54" s="8">
        <v>38.800000000000004</v>
      </c>
      <c r="AD54" s="8">
        <v>47.4</v>
      </c>
      <c r="AE54" s="8">
        <v>63.4</v>
      </c>
      <c r="AF54" s="8">
        <v>49.1</v>
      </c>
      <c r="AG54" s="8">
        <v>34.799999999999997</v>
      </c>
      <c r="AH54" s="8">
        <v>35.1</v>
      </c>
      <c r="AI54" s="8">
        <v>40.43333333333333</v>
      </c>
      <c r="AJ54" s="8">
        <v>47.466666666666669</v>
      </c>
      <c r="AK54" s="8">
        <v>63.466666666666676</v>
      </c>
      <c r="AL54" s="8">
        <v>48.833333333333336</v>
      </c>
      <c r="AM54" s="8">
        <v>36.06666666666667</v>
      </c>
      <c r="AN54" s="8">
        <f t="array" ref="AN54">AVERAGE(D54,P54,AB54)</f>
        <v>34.966666666666669</v>
      </c>
      <c r="AO54" s="8">
        <f t="array" ref="AO54">AVERAGE(E54,Q54,AC54)</f>
        <v>39.766666666666673</v>
      </c>
      <c r="AP54" s="8">
        <f t="array" ref="AP54">AVERAGE(F54,R54,AD54)</f>
        <v>48.333333333333336</v>
      </c>
      <c r="AQ54" s="8">
        <f t="array" ref="AQ54">AVERAGE(G54,S54,AE54)</f>
        <v>50.06666666666667</v>
      </c>
      <c r="AR54" s="8">
        <f t="array" ref="AR54">AVERAGE(H54,T54,AF54)</f>
        <v>39.966666666666669</v>
      </c>
      <c r="AS54" s="8">
        <f t="array" ref="AS54">AVERAGE(I54,U54,AG54)</f>
        <v>34.06666666666667</v>
      </c>
      <c r="AT54" s="8">
        <v>41.251666666666665</v>
      </c>
      <c r="AU54" s="8">
        <v>44.738333333333337</v>
      </c>
      <c r="AV54" s="8">
        <v>48.392111111111113</v>
      </c>
      <c r="AW54" s="8">
        <v>51.908055555555556</v>
      </c>
      <c r="AX54" s="8">
        <v>41.68555555555556</v>
      </c>
      <c r="AY54" s="8">
        <v>36.401666666666664</v>
      </c>
      <c r="AZ54" s="8">
        <v>26.299999999999997</v>
      </c>
      <c r="BA54" s="8">
        <v>33.200000000000003</v>
      </c>
      <c r="BB54" s="8">
        <v>36.6</v>
      </c>
      <c r="BC54" s="8">
        <v>42.300000000000004</v>
      </c>
      <c r="BD54" s="8">
        <v>33.200000000000003</v>
      </c>
      <c r="BE54" s="8">
        <v>25.799999999999997</v>
      </c>
    </row>
    <row r="55" spans="1:57" ht="15.75" x14ac:dyDescent="0.5">
      <c r="A55" s="12" t="s">
        <v>62</v>
      </c>
      <c r="B55" s="7">
        <v>1</v>
      </c>
      <c r="C55" s="7">
        <v>1</v>
      </c>
      <c r="D55" s="8">
        <v>5.0999999999999996</v>
      </c>
      <c r="E55" s="8">
        <v>6.2</v>
      </c>
      <c r="F55" s="8">
        <v>5.0999999999999996</v>
      </c>
      <c r="G55" s="8">
        <v>5.0999999999999996</v>
      </c>
      <c r="H55" s="8">
        <v>4</v>
      </c>
      <c r="I55" s="8">
        <v>4</v>
      </c>
      <c r="J55" s="8">
        <v>6.4600000000000026</v>
      </c>
      <c r="K55" s="8">
        <v>7.1400000000000006</v>
      </c>
      <c r="L55" s="8">
        <v>6.3400000000000007</v>
      </c>
      <c r="M55" s="8">
        <v>6.6599999999999966</v>
      </c>
      <c r="N55" s="8">
        <v>6.6080000000000014</v>
      </c>
      <c r="O55" s="8">
        <v>6.3880000000000026</v>
      </c>
      <c r="P55" s="8">
        <v>4.5</v>
      </c>
      <c r="Q55" s="8">
        <v>4.5</v>
      </c>
      <c r="R55" s="8">
        <v>4</v>
      </c>
      <c r="S55" s="8">
        <v>1.0999999999999999</v>
      </c>
      <c r="T55" s="8">
        <v>2.8000000000000003</v>
      </c>
      <c r="U55" s="8">
        <v>1.7000000000000002</v>
      </c>
      <c r="V55" s="8">
        <v>11.004166666666663</v>
      </c>
      <c r="W55" s="8">
        <v>9.2541666666666664</v>
      </c>
      <c r="X55" s="8">
        <v>9.3833333333333364</v>
      </c>
      <c r="Y55" s="8">
        <v>9.0999999999999979</v>
      </c>
      <c r="Z55" s="8">
        <v>9.0250000000000021</v>
      </c>
      <c r="AA55" s="8">
        <v>9.1000000000000014</v>
      </c>
      <c r="AB55" s="8">
        <v>2.6</v>
      </c>
      <c r="AC55" s="8">
        <v>2.6</v>
      </c>
      <c r="AD55" s="8">
        <v>2.85</v>
      </c>
      <c r="AE55" s="8">
        <v>2.8499999999999996</v>
      </c>
      <c r="AF55" s="8">
        <v>1.1000000000000001</v>
      </c>
      <c r="AG55" s="8">
        <v>1.7000000000000002</v>
      </c>
      <c r="AH55" s="8">
        <v>6.7799999999999994</v>
      </c>
      <c r="AI55" s="8">
        <v>6.1999999999999993</v>
      </c>
      <c r="AJ55" s="8">
        <v>5.3800000000000008</v>
      </c>
      <c r="AK55" s="8">
        <v>3.28</v>
      </c>
      <c r="AL55" s="8">
        <v>2.5399999999999996</v>
      </c>
      <c r="AM55" s="8">
        <v>3.7399999999999975</v>
      </c>
      <c r="AN55" s="8">
        <f t="array" ref="AN55">AVERAGE(D55,P55,AB55)</f>
        <v>4.0666666666666664</v>
      </c>
      <c r="AO55" s="8">
        <f t="array" ref="AO55">AVERAGE(E55,Q55,AC55)</f>
        <v>4.4333333333333327</v>
      </c>
      <c r="AP55" s="8">
        <f t="array" ref="AP55">AVERAGE(F55,R55,AD55)</f>
        <v>3.9833333333333329</v>
      </c>
      <c r="AQ55" s="8">
        <f t="array" ref="AQ55">AVERAGE(G55,S55,AE55)</f>
        <v>3.0166666666666662</v>
      </c>
      <c r="AR55" s="8">
        <f t="array" ref="AR55">AVERAGE(H55,T55,AF55)</f>
        <v>2.6333333333333333</v>
      </c>
      <c r="AS55" s="8">
        <f t="array" ref="AS55">AVERAGE(I55,U55,AG55)</f>
        <v>2.4666666666666668</v>
      </c>
      <c r="AT55" s="8">
        <v>8.0813888888888883</v>
      </c>
      <c r="AU55" s="8">
        <v>7.5313888888888885</v>
      </c>
      <c r="AV55" s="8">
        <v>7.0344444444444463</v>
      </c>
      <c r="AW55" s="8">
        <v>6.3466666666666649</v>
      </c>
      <c r="AX55" s="8">
        <v>6.057666666666667</v>
      </c>
      <c r="AY55" s="8">
        <v>6.4093333333333335</v>
      </c>
      <c r="AZ55" s="8">
        <v>0</v>
      </c>
      <c r="BA55" s="8">
        <v>0</v>
      </c>
      <c r="BB55" s="8">
        <v>0.59999999999999432</v>
      </c>
      <c r="BC55" s="8">
        <v>1.7999999999999972</v>
      </c>
      <c r="BD55" s="8">
        <v>1.7999999999999972</v>
      </c>
      <c r="BE55" s="8">
        <v>0.59999999999999432</v>
      </c>
    </row>
    <row r="56" spans="1:57" ht="15.75" x14ac:dyDescent="0.5">
      <c r="A56" s="12" t="s">
        <v>63</v>
      </c>
      <c r="B56" s="7">
        <v>1</v>
      </c>
      <c r="C56" s="7">
        <v>1</v>
      </c>
      <c r="D56" s="8">
        <v>10.8</v>
      </c>
      <c r="E56" s="8">
        <v>11.4</v>
      </c>
      <c r="F56" s="8">
        <v>11.4</v>
      </c>
      <c r="G56" s="8">
        <v>12</v>
      </c>
      <c r="H56" s="8">
        <v>10.8</v>
      </c>
      <c r="I56" s="8">
        <v>12</v>
      </c>
      <c r="J56" s="8">
        <v>11.868</v>
      </c>
      <c r="K56" s="8">
        <v>12.5</v>
      </c>
      <c r="L56" s="8">
        <v>12.6</v>
      </c>
      <c r="M56" s="8">
        <v>12.479999999999999</v>
      </c>
      <c r="N56" s="8">
        <v>11.867999999999999</v>
      </c>
      <c r="O56" s="8">
        <v>13.66</v>
      </c>
      <c r="P56" s="8">
        <v>2.1999999999999997</v>
      </c>
      <c r="Q56" s="8">
        <v>2.8000000000000003</v>
      </c>
      <c r="R56" s="8">
        <v>1.7000000000000002</v>
      </c>
      <c r="S56" s="8">
        <v>4</v>
      </c>
      <c r="T56" s="8">
        <v>2.1999999999999997</v>
      </c>
      <c r="U56" s="8">
        <v>6.2</v>
      </c>
      <c r="V56" s="8">
        <v>16.162500000000001</v>
      </c>
      <c r="W56" s="8">
        <v>17.345833333333339</v>
      </c>
      <c r="X56" s="8">
        <v>18.083333333333336</v>
      </c>
      <c r="Y56" s="8">
        <v>19.795833333333334</v>
      </c>
      <c r="Z56" s="8">
        <v>14.991666666666674</v>
      </c>
      <c r="AA56" s="8">
        <v>20.520833333333329</v>
      </c>
      <c r="AB56" s="8">
        <v>24.65</v>
      </c>
      <c r="AC56" s="8">
        <v>20.25</v>
      </c>
      <c r="AD56" s="8">
        <v>14.45</v>
      </c>
      <c r="AE56" s="8">
        <v>14.150000000000002</v>
      </c>
      <c r="AF56" s="8">
        <v>14.1</v>
      </c>
      <c r="AG56" s="8">
        <v>15.35</v>
      </c>
      <c r="AH56" s="8">
        <v>19.740000000000002</v>
      </c>
      <c r="AI56" s="8">
        <v>19.119999999999997</v>
      </c>
      <c r="AJ56" s="8">
        <v>12.88</v>
      </c>
      <c r="AK56" s="8">
        <v>13.819999999999999</v>
      </c>
      <c r="AL56" s="8">
        <v>15.740000000000004</v>
      </c>
      <c r="AM56" s="8">
        <v>16.900000000000002</v>
      </c>
      <c r="AN56" s="8">
        <f t="array" ref="AN56">AVERAGE(D56,P56,AB56)</f>
        <v>12.549999999999999</v>
      </c>
      <c r="AO56" s="8">
        <f t="array" ref="AO56">AVERAGE(E56,Q56,AC56)</f>
        <v>11.483333333333334</v>
      </c>
      <c r="AP56" s="8">
        <f t="array" ref="AP56">AVERAGE(F56,R56,AD56)</f>
        <v>9.1833333333333336</v>
      </c>
      <c r="AQ56" s="8">
        <f t="array" ref="AQ56">AVERAGE(G56,S56,AE56)</f>
        <v>10.050000000000001</v>
      </c>
      <c r="AR56" s="8">
        <f t="array" ref="AR56">AVERAGE(H56,T56,AF56)</f>
        <v>9.0333333333333332</v>
      </c>
      <c r="AS56" s="8">
        <f t="array" ref="AS56">AVERAGE(I56,U56,AG56)</f>
        <v>11.183333333333332</v>
      </c>
      <c r="AT56" s="8">
        <v>15.923500000000002</v>
      </c>
      <c r="AU56" s="8">
        <v>16.321944444444444</v>
      </c>
      <c r="AV56" s="8">
        <v>14.521111111111113</v>
      </c>
      <c r="AW56" s="8">
        <v>15.365277777777777</v>
      </c>
      <c r="AX56" s="8">
        <v>14.199888888888893</v>
      </c>
      <c r="AY56" s="8">
        <v>17.026944444444442</v>
      </c>
      <c r="AZ56" s="8">
        <v>12</v>
      </c>
      <c r="BA56" s="8">
        <v>12.599999999999994</v>
      </c>
      <c r="BB56" s="8">
        <v>10.299999999999997</v>
      </c>
      <c r="BC56" s="8">
        <v>12</v>
      </c>
      <c r="BD56" s="8">
        <v>13.200000000000003</v>
      </c>
      <c r="BE56" s="8">
        <v>13.200000000000003</v>
      </c>
    </row>
    <row r="57" spans="1:57" ht="15.75" x14ac:dyDescent="0.5">
      <c r="A57" s="6" t="s">
        <v>64</v>
      </c>
      <c r="B57" s="7">
        <v>3</v>
      </c>
      <c r="C57" s="7">
        <v>2</v>
      </c>
      <c r="D57" s="8">
        <v>75.400000000000006</v>
      </c>
      <c r="E57" s="8">
        <v>77.100000000000009</v>
      </c>
      <c r="F57" s="8">
        <v>78.8</v>
      </c>
      <c r="G57" s="8">
        <v>80</v>
      </c>
      <c r="H57" s="8">
        <v>69.099999999999994</v>
      </c>
      <c r="I57" s="8">
        <v>79.400000000000006</v>
      </c>
      <c r="J57" s="8">
        <v>72.16</v>
      </c>
      <c r="K57" s="8">
        <v>72.98</v>
      </c>
      <c r="L57" s="8">
        <v>73.97999999999999</v>
      </c>
      <c r="M57" s="8">
        <v>74.56</v>
      </c>
      <c r="N57" s="8">
        <v>67.02000000000001</v>
      </c>
      <c r="O57" s="8">
        <v>74.12</v>
      </c>
      <c r="P57" s="8">
        <v>54.800000000000004</v>
      </c>
      <c r="Q57" s="8">
        <v>47.4</v>
      </c>
      <c r="R57" s="8">
        <v>48</v>
      </c>
      <c r="S57" s="8">
        <v>33.1</v>
      </c>
      <c r="T57" s="8">
        <v>42.199999999999996</v>
      </c>
      <c r="U57" s="8">
        <v>65.100000000000009</v>
      </c>
      <c r="V57" s="8">
        <v>48.962499999999999</v>
      </c>
      <c r="W57" s="8">
        <v>45.1</v>
      </c>
      <c r="X57" s="8">
        <v>45.962500000000006</v>
      </c>
      <c r="Y57" s="8">
        <v>36.625</v>
      </c>
      <c r="Z57" s="8">
        <v>42.612499999999997</v>
      </c>
      <c r="AA57" s="8">
        <v>64.25</v>
      </c>
      <c r="AB57" s="8">
        <v>59.5</v>
      </c>
      <c r="AC57" s="8">
        <v>58.05</v>
      </c>
      <c r="AD57" s="8">
        <v>60.900000000000006</v>
      </c>
      <c r="AE57" s="8">
        <v>53.55</v>
      </c>
      <c r="AF57" s="8">
        <v>45.949999999999996</v>
      </c>
      <c r="AG57" s="8">
        <v>47</v>
      </c>
      <c r="AH57" s="8">
        <v>61.5</v>
      </c>
      <c r="AI57" s="8">
        <v>60.679999999999993</v>
      </c>
      <c r="AJ57" s="8">
        <v>63.599999999999987</v>
      </c>
      <c r="AK57" s="8">
        <v>56.720000000000006</v>
      </c>
      <c r="AL57" s="8">
        <v>52.120000000000005</v>
      </c>
      <c r="AM57" s="8">
        <v>54.820000000000007</v>
      </c>
      <c r="AN57" s="8">
        <f t="array" ref="AN57">AVERAGE(D57,P57,AB57)</f>
        <v>63.233333333333341</v>
      </c>
      <c r="AO57" s="8">
        <f t="array" ref="AO57">AVERAGE(E57,Q57,AC57)</f>
        <v>60.85</v>
      </c>
      <c r="AP57" s="8">
        <f t="array" ref="AP57">AVERAGE(F57,R57,AD57)</f>
        <v>62.566666666666663</v>
      </c>
      <c r="AQ57" s="8">
        <f t="array" ref="AQ57">AVERAGE(G57,S57,AE57)</f>
        <v>55.54999999999999</v>
      </c>
      <c r="AR57" s="8">
        <f t="array" ref="AR57">AVERAGE(H57,T57,AF57)</f>
        <v>52.416666666666657</v>
      </c>
      <c r="AS57" s="8">
        <f t="array" ref="AS57">AVERAGE(I57,U57,AG57)</f>
        <v>63.833333333333336</v>
      </c>
      <c r="AT57" s="8">
        <v>60.874166666666667</v>
      </c>
      <c r="AU57" s="8">
        <v>59.586666666666666</v>
      </c>
      <c r="AV57" s="8">
        <v>61.180833333333332</v>
      </c>
      <c r="AW57" s="8">
        <v>55.968333333333334</v>
      </c>
      <c r="AX57" s="8">
        <v>53.917499999999997</v>
      </c>
      <c r="AY57" s="8">
        <v>64.396666666666661</v>
      </c>
      <c r="AZ57" s="8">
        <v>78.3</v>
      </c>
      <c r="BA57" s="8">
        <v>68</v>
      </c>
      <c r="BB57" s="8">
        <v>77.8</v>
      </c>
      <c r="BC57" s="8">
        <v>74.900000000000006</v>
      </c>
      <c r="BD57" s="8">
        <v>68</v>
      </c>
      <c r="BE57" s="8">
        <v>77.8</v>
      </c>
    </row>
    <row r="58" spans="1:57" ht="15.75" x14ac:dyDescent="0.5">
      <c r="A58" s="12" t="s">
        <v>65</v>
      </c>
      <c r="B58" s="7">
        <v>1</v>
      </c>
      <c r="C58" s="7">
        <v>2</v>
      </c>
      <c r="D58" s="8">
        <v>72.5</v>
      </c>
      <c r="E58" s="8">
        <v>60.5</v>
      </c>
      <c r="F58" s="8">
        <v>26.200000000000003</v>
      </c>
      <c r="G58" s="8">
        <v>24.5</v>
      </c>
      <c r="H58" s="8">
        <v>22.2</v>
      </c>
      <c r="I58" s="8">
        <v>23.400000000000002</v>
      </c>
      <c r="J58" s="8">
        <v>68.28</v>
      </c>
      <c r="K58" s="8">
        <v>60.720000000000006</v>
      </c>
      <c r="L58" s="8">
        <v>32.5</v>
      </c>
      <c r="M58" s="8">
        <v>29.979999999999997</v>
      </c>
      <c r="N58" s="8">
        <v>26.22</v>
      </c>
      <c r="O58" s="8">
        <v>27.939999999999998</v>
      </c>
      <c r="P58" s="8">
        <v>75.400000000000006</v>
      </c>
      <c r="Q58" s="8">
        <v>59.4</v>
      </c>
      <c r="R58" s="8">
        <v>37.700000000000003</v>
      </c>
      <c r="S58" s="8">
        <v>37.700000000000003</v>
      </c>
      <c r="T58" s="8">
        <v>31.4</v>
      </c>
      <c r="U58" s="8">
        <v>22.8</v>
      </c>
      <c r="V58" s="8">
        <v>66.233333333333334</v>
      </c>
      <c r="W58" s="8">
        <v>59.308333333333337</v>
      </c>
      <c r="X58" s="8">
        <v>46.366666666666667</v>
      </c>
      <c r="Y58" s="8">
        <v>47.287500000000001</v>
      </c>
      <c r="Z58" s="8">
        <v>46.470833333333339</v>
      </c>
      <c r="AA58" s="8">
        <v>39.933333333333337</v>
      </c>
      <c r="AB58" s="8">
        <v>67.400000000000006</v>
      </c>
      <c r="AC58" s="8">
        <v>59.3</v>
      </c>
      <c r="AD58" s="8">
        <v>43.65</v>
      </c>
      <c r="AE58" s="8">
        <v>43.45</v>
      </c>
      <c r="AF58" s="8">
        <v>51.45</v>
      </c>
      <c r="AG58" s="8">
        <v>51.45</v>
      </c>
      <c r="AH58" s="8">
        <v>64.69</v>
      </c>
      <c r="AI58" s="8">
        <v>54.572000000000003</v>
      </c>
      <c r="AJ58" s="8">
        <v>43.012</v>
      </c>
      <c r="AK58" s="8">
        <v>43.68</v>
      </c>
      <c r="AL58" s="8">
        <v>46.839999999999996</v>
      </c>
      <c r="AM58" s="8">
        <v>47.44</v>
      </c>
      <c r="AN58" s="8">
        <f t="array" ref="AN58">AVERAGE(D58,P58,AB58)</f>
        <v>71.766666666666666</v>
      </c>
      <c r="AO58" s="8">
        <f t="array" ref="AO58">AVERAGE(E58,Q58,AC58)</f>
        <v>59.733333333333327</v>
      </c>
      <c r="AP58" s="8">
        <f t="array" ref="AP58">AVERAGE(F58,R58,AD58)</f>
        <v>35.85</v>
      </c>
      <c r="AQ58" s="8">
        <f t="array" ref="AQ58">AVERAGE(G58,S58,AE58)</f>
        <v>35.216666666666669</v>
      </c>
      <c r="AR58" s="8">
        <f t="array" ref="AR58">AVERAGE(H58,T58,AF58)</f>
        <v>35.016666666666666</v>
      </c>
      <c r="AS58" s="8">
        <f t="array" ref="AS58">AVERAGE(I58,U58,AG58)</f>
        <v>32.550000000000004</v>
      </c>
      <c r="AT58" s="8">
        <v>66.401111111111106</v>
      </c>
      <c r="AU58" s="8">
        <v>58.200111111111113</v>
      </c>
      <c r="AV58" s="8">
        <v>40.626222222222225</v>
      </c>
      <c r="AW58" s="8">
        <v>40.31583333333333</v>
      </c>
      <c r="AX58" s="8">
        <v>39.843611111111109</v>
      </c>
      <c r="AY58" s="8">
        <v>38.437777777777775</v>
      </c>
      <c r="AZ58" s="8">
        <v>88.6</v>
      </c>
      <c r="BA58" s="8">
        <v>71.5</v>
      </c>
      <c r="BB58" s="8">
        <v>37.200000000000003</v>
      </c>
      <c r="BC58" s="8">
        <v>32</v>
      </c>
      <c r="BD58" s="8">
        <v>22.899999999999991</v>
      </c>
      <c r="BE58" s="8">
        <v>20</v>
      </c>
    </row>
    <row r="59" spans="1:57" ht="15.75" x14ac:dyDescent="0.5">
      <c r="A59" s="12" t="s">
        <v>66</v>
      </c>
      <c r="B59" s="7">
        <v>1</v>
      </c>
      <c r="C59" s="7">
        <v>1</v>
      </c>
      <c r="D59" s="8">
        <v>2.1999999999999997</v>
      </c>
      <c r="E59" s="8">
        <v>2.8000000000000003</v>
      </c>
      <c r="F59" s="8">
        <v>2.1999999999999997</v>
      </c>
      <c r="G59" s="8">
        <v>2.1999999999999997</v>
      </c>
      <c r="H59" s="8">
        <v>2.1999999999999997</v>
      </c>
      <c r="I59" s="8">
        <v>3.4000000000000004</v>
      </c>
      <c r="J59" s="8">
        <v>4.2800000000000011</v>
      </c>
      <c r="K59" s="8">
        <v>4.8600000000000048</v>
      </c>
      <c r="L59" s="8">
        <v>4.0600000000000049</v>
      </c>
      <c r="M59" s="8">
        <v>4.0600000000000023</v>
      </c>
      <c r="N59" s="8">
        <v>4.4200000000000044</v>
      </c>
      <c r="O59" s="8">
        <v>6.3400000000000007</v>
      </c>
      <c r="P59" s="8">
        <v>0.5</v>
      </c>
      <c r="Q59" s="8">
        <v>0.5</v>
      </c>
      <c r="R59" s="8">
        <v>0.5</v>
      </c>
      <c r="S59" s="8">
        <v>0.5</v>
      </c>
      <c r="T59" s="8">
        <v>0.5</v>
      </c>
      <c r="U59" s="8">
        <v>0.5</v>
      </c>
      <c r="V59" s="8">
        <v>10.525</v>
      </c>
      <c r="W59" s="8">
        <v>10.316666666666668</v>
      </c>
      <c r="X59" s="8">
        <v>11.400000000000002</v>
      </c>
      <c r="Y59" s="8">
        <v>11.141666666666667</v>
      </c>
      <c r="Z59" s="8">
        <v>11.708333333333336</v>
      </c>
      <c r="AA59" s="8">
        <v>11.200000000000001</v>
      </c>
      <c r="AB59" s="8">
        <v>19.45</v>
      </c>
      <c r="AC59" s="8">
        <v>21.200000000000003</v>
      </c>
      <c r="AD59" s="8">
        <v>29.650000000000002</v>
      </c>
      <c r="AE59" s="8">
        <v>27.05</v>
      </c>
      <c r="AF59" s="8">
        <v>29.4</v>
      </c>
      <c r="AG59" s="8">
        <v>29.4</v>
      </c>
      <c r="AH59" s="8">
        <v>16.16</v>
      </c>
      <c r="AI59" s="8">
        <v>15.459999999999999</v>
      </c>
      <c r="AJ59" s="8">
        <v>20.02</v>
      </c>
      <c r="AK59" s="8">
        <v>20.02</v>
      </c>
      <c r="AL59" s="8">
        <v>20.36</v>
      </c>
      <c r="AM59" s="8">
        <v>22.060000000000002</v>
      </c>
      <c r="AN59" s="8">
        <f t="array" ref="AN59">AVERAGE(D59,P59,AB59)</f>
        <v>7.3833333333333329</v>
      </c>
      <c r="AO59" s="8">
        <f t="array" ref="AO59">AVERAGE(E59,Q59,AC59)</f>
        <v>8.1666666666666679</v>
      </c>
      <c r="AP59" s="8">
        <f t="array" ref="AP59">AVERAGE(F59,R59,AD59)</f>
        <v>10.783333333333333</v>
      </c>
      <c r="AQ59" s="8">
        <f t="array" ref="AQ59">AVERAGE(G59,S59,AE59)</f>
        <v>9.9166666666666661</v>
      </c>
      <c r="AR59" s="8">
        <f t="array" ref="AR59">AVERAGE(H59,T59,AF59)</f>
        <v>10.700000000000001</v>
      </c>
      <c r="AS59" s="8">
        <f t="array" ref="AS59">AVERAGE(I59,U59,AG59)</f>
        <v>11.1</v>
      </c>
      <c r="AT59" s="8">
        <v>10.321666666666667</v>
      </c>
      <c r="AU59" s="8">
        <v>10.212222222222223</v>
      </c>
      <c r="AV59" s="8">
        <v>11.826666666666668</v>
      </c>
      <c r="AW59" s="8">
        <v>11.740555555555558</v>
      </c>
      <c r="AX59" s="8">
        <v>12.162777777777782</v>
      </c>
      <c r="AY59" s="8">
        <v>13.200000000000003</v>
      </c>
      <c r="AZ59" s="8">
        <v>6.8999999999999915</v>
      </c>
      <c r="BA59" s="8">
        <v>7.5</v>
      </c>
      <c r="BB59" s="8">
        <v>8</v>
      </c>
      <c r="BC59" s="8">
        <v>7.5</v>
      </c>
      <c r="BD59" s="8">
        <v>6.2999999999999972</v>
      </c>
      <c r="BE59" s="8">
        <v>5.2000000000000028</v>
      </c>
    </row>
    <row r="60" spans="1:57" ht="15.75" x14ac:dyDescent="0.5">
      <c r="A60" s="12" t="s">
        <v>67</v>
      </c>
      <c r="B60" s="7">
        <v>1</v>
      </c>
      <c r="C60" s="7">
        <v>2</v>
      </c>
      <c r="D60" s="8">
        <v>39.4</v>
      </c>
      <c r="E60" s="8">
        <v>44</v>
      </c>
      <c r="F60" s="8">
        <v>46.2</v>
      </c>
      <c r="G60" s="8">
        <v>42.8</v>
      </c>
      <c r="H60" s="8">
        <v>46.2</v>
      </c>
      <c r="I60" s="8">
        <v>48.5</v>
      </c>
      <c r="J60" s="8">
        <v>46.220000000000006</v>
      </c>
      <c r="K60" s="8">
        <v>49.18</v>
      </c>
      <c r="L60" s="8">
        <v>51.94</v>
      </c>
      <c r="M60" s="8">
        <v>50.779999999999994</v>
      </c>
      <c r="N60" s="8">
        <v>52.519999999999996</v>
      </c>
      <c r="O60" s="8">
        <v>51.820000000000007</v>
      </c>
      <c r="P60" s="8">
        <v>32</v>
      </c>
      <c r="Q60" s="8">
        <v>25.1</v>
      </c>
      <c r="R60" s="8">
        <v>25.7</v>
      </c>
      <c r="S60" s="8">
        <v>25.1</v>
      </c>
      <c r="T60" s="8">
        <v>25.1</v>
      </c>
      <c r="U60" s="8">
        <v>30.8</v>
      </c>
      <c r="V60" s="8">
        <v>33.770833333333329</v>
      </c>
      <c r="W60" s="8">
        <v>34.087499999999991</v>
      </c>
      <c r="X60" s="8">
        <v>32.162499999999994</v>
      </c>
      <c r="Y60" s="8">
        <v>25.879166666666663</v>
      </c>
      <c r="Z60" s="8">
        <v>26.841666666666669</v>
      </c>
      <c r="AA60" s="8">
        <v>34.029166666666669</v>
      </c>
      <c r="AB60" s="8">
        <v>43.3</v>
      </c>
      <c r="AC60" s="8">
        <v>49.400000000000006</v>
      </c>
      <c r="AD60" s="8">
        <v>44.25</v>
      </c>
      <c r="AE60" s="8">
        <v>41.65</v>
      </c>
      <c r="AF60" s="8">
        <v>43.400000000000006</v>
      </c>
      <c r="AG60" s="8">
        <v>43.95</v>
      </c>
      <c r="AH60" s="8">
        <v>45.54</v>
      </c>
      <c r="AI60" s="8">
        <v>44.820000000000007</v>
      </c>
      <c r="AJ60" s="8">
        <v>40.700000000000003</v>
      </c>
      <c r="AK60" s="8">
        <v>38.720000000000006</v>
      </c>
      <c r="AL60" s="8">
        <v>40.700000000000003</v>
      </c>
      <c r="AM60" s="8">
        <v>42</v>
      </c>
      <c r="AN60" s="8">
        <f t="array" ref="AN60">AVERAGE(D60,P60,AB60)</f>
        <v>38.233333333333334</v>
      </c>
      <c r="AO60" s="8">
        <f t="array" ref="AO60">AVERAGE(E60,Q60,AC60)</f>
        <v>39.5</v>
      </c>
      <c r="AP60" s="8">
        <f t="array" ref="AP60">AVERAGE(F60,R60,AD60)</f>
        <v>38.716666666666669</v>
      </c>
      <c r="AQ60" s="8">
        <f t="array" ref="AQ60">AVERAGE(G60,S60,AE60)</f>
        <v>36.516666666666673</v>
      </c>
      <c r="AR60" s="8">
        <f t="array" ref="AR60">AVERAGE(H60,T60,AF60)</f>
        <v>38.233333333333341</v>
      </c>
      <c r="AS60" s="8">
        <f t="array" ref="AS60">AVERAGE(I60,U60,AG60)</f>
        <v>41.083333333333336</v>
      </c>
      <c r="AT60" s="8">
        <v>41.843611111111109</v>
      </c>
      <c r="AU60" s="8">
        <v>42.695833333333326</v>
      </c>
      <c r="AV60" s="8">
        <v>41.600833333333334</v>
      </c>
      <c r="AW60" s="8">
        <v>38.459722222222219</v>
      </c>
      <c r="AX60" s="8">
        <v>40.020555555555553</v>
      </c>
      <c r="AY60" s="8">
        <v>42.616388888888892</v>
      </c>
      <c r="AZ60" s="8">
        <v>46.3</v>
      </c>
      <c r="BA60" s="8">
        <v>47.5</v>
      </c>
      <c r="BB60" s="8">
        <v>37.799999999999997</v>
      </c>
      <c r="BC60" s="8">
        <v>36</v>
      </c>
      <c r="BD60" s="8">
        <v>39.5</v>
      </c>
      <c r="BE60" s="8">
        <v>40.6</v>
      </c>
    </row>
    <row r="61" spans="1:57" ht="15.75" x14ac:dyDescent="0.5">
      <c r="A61" s="12" t="s">
        <v>68</v>
      </c>
      <c r="B61" s="7">
        <v>1</v>
      </c>
      <c r="C61" s="7">
        <v>1</v>
      </c>
      <c r="D61" s="8">
        <v>26.200000000000003</v>
      </c>
      <c r="E61" s="8">
        <v>27.400000000000002</v>
      </c>
      <c r="F61" s="8">
        <v>26.8</v>
      </c>
      <c r="G61" s="8">
        <v>28.000000000000004</v>
      </c>
      <c r="H61" s="8">
        <v>23.400000000000002</v>
      </c>
      <c r="I61" s="8">
        <v>25.7</v>
      </c>
      <c r="J61" s="8">
        <v>30.2</v>
      </c>
      <c r="K61" s="8">
        <v>31.46</v>
      </c>
      <c r="L61" s="8">
        <v>31.45999999999999</v>
      </c>
      <c r="M61" s="8">
        <v>32.04</v>
      </c>
      <c r="N61" s="8">
        <v>24.839999999999996</v>
      </c>
      <c r="O61" s="8">
        <v>30.439999999999998</v>
      </c>
      <c r="P61" s="8">
        <v>16.5</v>
      </c>
      <c r="Q61" s="8">
        <v>14.2</v>
      </c>
      <c r="R61" s="8">
        <v>18.2</v>
      </c>
      <c r="S61" s="8">
        <v>13.700000000000001</v>
      </c>
      <c r="T61" s="8">
        <v>10.199999999999999</v>
      </c>
      <c r="U61" s="8">
        <v>11.4</v>
      </c>
      <c r="V61" s="8">
        <v>27.866666666666667</v>
      </c>
      <c r="W61" s="8">
        <v>22.915000000000006</v>
      </c>
      <c r="X61" s="8">
        <v>27.450000000000003</v>
      </c>
      <c r="Y61" s="8">
        <v>25.729166666666671</v>
      </c>
      <c r="Z61" s="8">
        <v>20.745833333333337</v>
      </c>
      <c r="AA61" s="8">
        <v>21.883333333333333</v>
      </c>
      <c r="AB61" s="8">
        <v>12.55</v>
      </c>
      <c r="AC61" s="8">
        <v>12.25</v>
      </c>
      <c r="AD61" s="8">
        <v>13.149999999999999</v>
      </c>
      <c r="AE61" s="8">
        <v>13.950000000000001</v>
      </c>
      <c r="AF61" s="8">
        <v>19.5</v>
      </c>
      <c r="AG61" s="8">
        <v>20.049999999999997</v>
      </c>
      <c r="AH61" s="8">
        <v>17.28</v>
      </c>
      <c r="AI61" s="8">
        <v>15.98</v>
      </c>
      <c r="AJ61" s="8">
        <v>15.479999999999999</v>
      </c>
      <c r="AK61" s="8">
        <v>17.380000000000003</v>
      </c>
      <c r="AL61" s="8">
        <v>22.759999999999998</v>
      </c>
      <c r="AM61" s="8">
        <v>23.599999999999998</v>
      </c>
      <c r="AN61" s="8">
        <f t="array" ref="AN61">AVERAGE(D61,P61,AB61)</f>
        <v>18.416666666666668</v>
      </c>
      <c r="AO61" s="8">
        <f t="array" ref="AO61">AVERAGE(E61,Q61,AC61)</f>
        <v>17.95</v>
      </c>
      <c r="AP61" s="8">
        <f t="array" ref="AP61">AVERAGE(F61,R61,AD61)</f>
        <v>19.383333333333333</v>
      </c>
      <c r="AQ61" s="8">
        <f t="array" ref="AQ61">AVERAGE(G61,S61,AE61)</f>
        <v>18.55</v>
      </c>
      <c r="AR61" s="8">
        <f t="array" ref="AR61">AVERAGE(H61,T61,AF61)</f>
        <v>17.7</v>
      </c>
      <c r="AS61" s="8">
        <f t="array" ref="AS61">AVERAGE(I61,U61,AG61)</f>
        <v>19.05</v>
      </c>
      <c r="AT61" s="8">
        <v>25.115555555555556</v>
      </c>
      <c r="AU61" s="8">
        <v>23.451666666666668</v>
      </c>
      <c r="AV61" s="8">
        <v>24.796666666666667</v>
      </c>
      <c r="AW61" s="8">
        <v>25.049722222222226</v>
      </c>
      <c r="AX61" s="8">
        <v>22.781944444444445</v>
      </c>
      <c r="AY61" s="8">
        <v>25.307777777777776</v>
      </c>
      <c r="AZ61" s="8">
        <v>24</v>
      </c>
      <c r="BA61" s="8">
        <v>25.799999999999997</v>
      </c>
      <c r="BB61" s="8">
        <v>29.200000000000003</v>
      </c>
      <c r="BC61" s="8">
        <v>36.6</v>
      </c>
      <c r="BD61" s="8">
        <v>37.200000000000003</v>
      </c>
      <c r="BE61" s="8">
        <v>34.899999999999991</v>
      </c>
    </row>
    <row r="62" spans="1:57" ht="15.75" x14ac:dyDescent="0.5">
      <c r="A62" s="12" t="s">
        <v>69</v>
      </c>
      <c r="B62" s="7">
        <v>1</v>
      </c>
      <c r="C62" s="7">
        <v>2</v>
      </c>
      <c r="D62" s="8">
        <v>58.199999999999996</v>
      </c>
      <c r="E62" s="8">
        <v>58.8</v>
      </c>
      <c r="F62" s="8">
        <v>60</v>
      </c>
      <c r="G62" s="8">
        <v>60</v>
      </c>
      <c r="H62" s="8">
        <v>54.2</v>
      </c>
      <c r="I62" s="8">
        <v>54.800000000000004</v>
      </c>
      <c r="J62" s="8">
        <v>59.240000000000009</v>
      </c>
      <c r="K62" s="8">
        <v>62.2</v>
      </c>
      <c r="L62" s="8">
        <v>61.4</v>
      </c>
      <c r="M62" s="8">
        <v>61.06</v>
      </c>
      <c r="N62" s="8">
        <v>56.160000000000004</v>
      </c>
      <c r="O62" s="8">
        <v>55.379999999999995</v>
      </c>
      <c r="P62" s="8">
        <v>70.199999999999989</v>
      </c>
      <c r="Q62" s="8">
        <v>70.199999999999989</v>
      </c>
      <c r="R62" s="8">
        <v>74.2</v>
      </c>
      <c r="S62" s="8">
        <v>77.100000000000009</v>
      </c>
      <c r="T62" s="8">
        <v>77.7</v>
      </c>
      <c r="U62" s="8">
        <v>75.400000000000006</v>
      </c>
      <c r="V62" s="8">
        <v>68.26166666666667</v>
      </c>
      <c r="W62" s="8">
        <v>72.366666666666674</v>
      </c>
      <c r="X62" s="8">
        <v>71.544166666666655</v>
      </c>
      <c r="Y62" s="8">
        <v>73.448333333333338</v>
      </c>
      <c r="Z62" s="8">
        <v>75.535833333333329</v>
      </c>
      <c r="AA62" s="8">
        <v>76.379166666666663</v>
      </c>
      <c r="AB62" s="8">
        <v>70.149999999999991</v>
      </c>
      <c r="AC62" s="8">
        <v>68.75</v>
      </c>
      <c r="AD62" s="8">
        <v>72.8</v>
      </c>
      <c r="AE62" s="8">
        <v>67.650000000000006</v>
      </c>
      <c r="AF62" s="8">
        <v>70.550000000000011</v>
      </c>
      <c r="AG62" s="8">
        <v>70.45</v>
      </c>
      <c r="AH62" s="8">
        <v>70.763999999999996</v>
      </c>
      <c r="AI62" s="8">
        <v>70.544000000000011</v>
      </c>
      <c r="AJ62" s="8">
        <v>71.144000000000005</v>
      </c>
      <c r="AK62" s="8">
        <v>68.244</v>
      </c>
      <c r="AL62" s="8">
        <v>72.043999999999997</v>
      </c>
      <c r="AM62" s="8">
        <v>70.644000000000005</v>
      </c>
      <c r="AN62" s="8">
        <f t="array" ref="AN62">AVERAGE(D62,P62,AB62)</f>
        <v>66.183333333333323</v>
      </c>
      <c r="AO62" s="8">
        <f t="array" ref="AO62">AVERAGE(E62,Q62,AC62)</f>
        <v>65.916666666666671</v>
      </c>
      <c r="AP62" s="8">
        <f t="array" ref="AP62">AVERAGE(F62,R62,AD62)</f>
        <v>69</v>
      </c>
      <c r="AQ62" s="8">
        <f t="array" ref="AQ62">AVERAGE(G62,S62,AE62)</f>
        <v>68.250000000000014</v>
      </c>
      <c r="AR62" s="8">
        <f t="array" ref="AR62">AVERAGE(H62,T62,AF62)</f>
        <v>67.483333333333334</v>
      </c>
      <c r="AS62" s="8">
        <f t="array" ref="AS62">AVERAGE(I62,U62,AG62)</f>
        <v>66.88333333333334</v>
      </c>
      <c r="AT62" s="8">
        <v>66.088555555555558</v>
      </c>
      <c r="AU62" s="8">
        <v>68.370222222222225</v>
      </c>
      <c r="AV62" s="8">
        <v>68.029388888888889</v>
      </c>
      <c r="AW62" s="8">
        <v>67.584111111111113</v>
      </c>
      <c r="AX62" s="8">
        <v>67.913277777777765</v>
      </c>
      <c r="AY62" s="8">
        <v>67.467722222222221</v>
      </c>
      <c r="AZ62" s="8">
        <v>74.900000000000006</v>
      </c>
      <c r="BA62" s="8">
        <v>66.900000000000006</v>
      </c>
      <c r="BB62" s="8">
        <v>67.5</v>
      </c>
      <c r="BC62" s="8">
        <v>57.2</v>
      </c>
      <c r="BD62" s="8">
        <v>68.599999999999994</v>
      </c>
      <c r="BE62" s="8">
        <v>78.3</v>
      </c>
    </row>
    <row r="63" spans="1:57" ht="15.75" x14ac:dyDescent="0.5">
      <c r="A63" s="12" t="s">
        <v>70</v>
      </c>
      <c r="B63" s="7">
        <v>1</v>
      </c>
      <c r="C63" s="7">
        <v>2</v>
      </c>
      <c r="D63" s="8">
        <v>94.199999999999989</v>
      </c>
      <c r="E63" s="8">
        <v>93.7</v>
      </c>
      <c r="F63" s="8">
        <v>95.399999999999991</v>
      </c>
      <c r="G63" s="8">
        <v>92</v>
      </c>
      <c r="H63" s="8">
        <v>89.1</v>
      </c>
      <c r="I63" s="8">
        <v>88</v>
      </c>
      <c r="J63" s="8">
        <v>85.76</v>
      </c>
      <c r="K63" s="8">
        <v>86.539999999999992</v>
      </c>
      <c r="L63" s="8">
        <v>86.9</v>
      </c>
      <c r="M63" s="8">
        <v>83.527999999999992</v>
      </c>
      <c r="N63" s="8">
        <v>83.699999999999989</v>
      </c>
      <c r="O63" s="8">
        <v>85.539999999999992</v>
      </c>
      <c r="P63" s="8">
        <v>71.399999999999991</v>
      </c>
      <c r="Q63" s="8">
        <v>81.100000000000009</v>
      </c>
      <c r="R63" s="8">
        <v>81.699999999999989</v>
      </c>
      <c r="S63" s="8">
        <v>66.8</v>
      </c>
      <c r="T63" s="8">
        <v>72</v>
      </c>
      <c r="U63" s="8">
        <v>85.1</v>
      </c>
      <c r="V63" s="8">
        <v>56.033333333333331</v>
      </c>
      <c r="W63" s="8">
        <v>63.612499999999997</v>
      </c>
      <c r="X63" s="8">
        <v>69.466666666666669</v>
      </c>
      <c r="Y63" s="8">
        <v>56.712499999999991</v>
      </c>
      <c r="Z63" s="8">
        <v>58.612500000000004</v>
      </c>
      <c r="AA63" s="8">
        <v>65.741666666666674</v>
      </c>
      <c r="AB63" s="8">
        <v>72.399999999999991</v>
      </c>
      <c r="AC63" s="8">
        <v>72.400000000000006</v>
      </c>
      <c r="AD63" s="8">
        <v>62.95</v>
      </c>
      <c r="AE63" s="8">
        <v>58.550000000000004</v>
      </c>
      <c r="AF63" s="8">
        <v>53.3</v>
      </c>
      <c r="AG63" s="8">
        <v>51.85</v>
      </c>
      <c r="AH63" s="8">
        <v>74.5</v>
      </c>
      <c r="AI63" s="8">
        <v>72.819999999999993</v>
      </c>
      <c r="AJ63" s="8">
        <v>69.14</v>
      </c>
      <c r="AK63" s="8">
        <v>63.94</v>
      </c>
      <c r="AL63" s="8">
        <v>59.739999999999995</v>
      </c>
      <c r="AM63" s="8">
        <v>58.239999999999995</v>
      </c>
      <c r="AN63" s="8">
        <f t="array" ref="AN63">AVERAGE(D63,P63,AB63)</f>
        <v>79.333333333333314</v>
      </c>
      <c r="AO63" s="8">
        <f t="array" ref="AO63">AVERAGE(E63,Q63,AC63)</f>
        <v>82.4</v>
      </c>
      <c r="AP63" s="8">
        <f t="array" ref="AP63">AVERAGE(F63,R63,AD63)</f>
        <v>80.016666666666652</v>
      </c>
      <c r="AQ63" s="8">
        <f t="array" ref="AQ63">AVERAGE(G63,S63,AE63)</f>
        <v>72.45</v>
      </c>
      <c r="AR63" s="8">
        <f t="array" ref="AR63">AVERAGE(H63,T63,AF63)</f>
        <v>71.466666666666654</v>
      </c>
      <c r="AS63" s="8">
        <f t="array" ref="AS63">AVERAGE(I63,U63,AG63)</f>
        <v>74.983333333333334</v>
      </c>
      <c r="AT63" s="8">
        <v>72.097777777777779</v>
      </c>
      <c r="AU63" s="8">
        <v>74.324166666666656</v>
      </c>
      <c r="AV63" s="8">
        <v>75.168888888888887</v>
      </c>
      <c r="AW63" s="8">
        <v>68.06016666666666</v>
      </c>
      <c r="AX63" s="8">
        <v>67.350833333333341</v>
      </c>
      <c r="AY63" s="8">
        <v>69.840555555555554</v>
      </c>
      <c r="AZ63" s="8">
        <v>80.599999999999994</v>
      </c>
      <c r="BA63" s="8">
        <v>72</v>
      </c>
      <c r="BB63" s="8">
        <v>89.2</v>
      </c>
      <c r="BC63" s="8">
        <v>83.5</v>
      </c>
      <c r="BD63" s="8">
        <v>83.5</v>
      </c>
      <c r="BE63" s="8">
        <v>81.2</v>
      </c>
    </row>
    <row r="64" spans="1:57" ht="15.75" x14ac:dyDescent="0.5">
      <c r="A64" s="12" t="s">
        <v>71</v>
      </c>
      <c r="B64" s="7">
        <v>1</v>
      </c>
      <c r="C64" s="7">
        <v>2</v>
      </c>
      <c r="D64" s="8">
        <v>76</v>
      </c>
      <c r="E64" s="8">
        <v>74.8</v>
      </c>
      <c r="F64" s="8">
        <v>73.7</v>
      </c>
      <c r="G64" s="8">
        <v>76</v>
      </c>
      <c r="H64" s="8">
        <v>69.699999999999989</v>
      </c>
      <c r="I64" s="8">
        <v>69.099999999999994</v>
      </c>
      <c r="J64" s="8">
        <v>69.66</v>
      </c>
      <c r="K64" s="8">
        <v>71.12</v>
      </c>
      <c r="L64" s="8">
        <v>71.459999999999994</v>
      </c>
      <c r="M64" s="8">
        <v>72.959999999999994</v>
      </c>
      <c r="N64" s="8">
        <v>67.72</v>
      </c>
      <c r="O64" s="8">
        <v>67.580000000000013</v>
      </c>
      <c r="P64" s="8">
        <v>80</v>
      </c>
      <c r="Q64" s="8">
        <v>82.199999999999989</v>
      </c>
      <c r="R64" s="8">
        <v>76</v>
      </c>
      <c r="S64" s="8">
        <v>76</v>
      </c>
      <c r="T64" s="8">
        <v>69.699999999999989</v>
      </c>
      <c r="U64" s="8">
        <v>73.7</v>
      </c>
      <c r="V64" s="8">
        <v>67.495833333333337</v>
      </c>
      <c r="W64" s="8">
        <v>68.041666666666671</v>
      </c>
      <c r="X64" s="8">
        <v>61.354166666666671</v>
      </c>
      <c r="Y64" s="8">
        <v>61.031666666666666</v>
      </c>
      <c r="Z64" s="8">
        <v>59.406666666666666</v>
      </c>
      <c r="AA64" s="8">
        <v>63.608333333333334</v>
      </c>
      <c r="AB64" s="8">
        <v>69.349999999999994</v>
      </c>
      <c r="AC64" s="8">
        <v>61.25</v>
      </c>
      <c r="AD64" s="8">
        <v>78.325000000000003</v>
      </c>
      <c r="AE64" s="8">
        <v>88.95</v>
      </c>
      <c r="AF64" s="8">
        <v>89.8</v>
      </c>
      <c r="AG64" s="8">
        <v>89.8</v>
      </c>
      <c r="AH64" s="8">
        <v>70.260000000000005</v>
      </c>
      <c r="AI64" s="8">
        <v>64.820000000000007</v>
      </c>
      <c r="AJ64" s="8">
        <v>73.460000000000008</v>
      </c>
      <c r="AK64" s="8">
        <v>81.940000000000012</v>
      </c>
      <c r="AL64" s="8">
        <v>83.78</v>
      </c>
      <c r="AM64" s="8">
        <v>81.300000000000011</v>
      </c>
      <c r="AN64" s="8">
        <f t="array" ref="AN64">AVERAGE(D64,P64,AB64)</f>
        <v>75.11666666666666</v>
      </c>
      <c r="AO64" s="8">
        <f t="array" ref="AO64">AVERAGE(E64,Q64,AC64)</f>
        <v>72.75</v>
      </c>
      <c r="AP64" s="8">
        <f t="array" ref="AP64">AVERAGE(F64,R64,AD64)</f>
        <v>76.008333333333326</v>
      </c>
      <c r="AQ64" s="8">
        <f t="array" ref="AQ64">AVERAGE(G64,S64,AE64)</f>
        <v>80.316666666666663</v>
      </c>
      <c r="AR64" s="8">
        <f t="array" ref="AR64">AVERAGE(H64,T64,AF64)</f>
        <v>76.399999999999991</v>
      </c>
      <c r="AS64" s="8">
        <f t="array" ref="AS64">AVERAGE(I64,U64,AG64)</f>
        <v>77.533333333333346</v>
      </c>
      <c r="AT64" s="8">
        <v>69.138611111111118</v>
      </c>
      <c r="AU64" s="8">
        <v>67.99388888888889</v>
      </c>
      <c r="AV64" s="8">
        <v>68.758055555555558</v>
      </c>
      <c r="AW64" s="8">
        <v>71.977222222222224</v>
      </c>
      <c r="AX64" s="8">
        <v>70.302222222222227</v>
      </c>
      <c r="AY64" s="8">
        <v>70.829444444444448</v>
      </c>
      <c r="AZ64" s="8">
        <v>89.2</v>
      </c>
      <c r="BA64" s="8">
        <v>88</v>
      </c>
      <c r="BB64" s="8">
        <v>87.5</v>
      </c>
      <c r="BC64" s="8">
        <v>89.2</v>
      </c>
      <c r="BD64" s="8">
        <v>96</v>
      </c>
      <c r="BE64" s="8">
        <v>93.8</v>
      </c>
    </row>
    <row r="65" spans="1:57" ht="15.75" x14ac:dyDescent="0.5">
      <c r="A65" s="12" t="s">
        <v>72</v>
      </c>
      <c r="B65" s="7">
        <v>1</v>
      </c>
      <c r="C65" s="7">
        <v>2</v>
      </c>
      <c r="D65" s="8">
        <v>40</v>
      </c>
      <c r="E65" s="8">
        <v>41.699999999999996</v>
      </c>
      <c r="F65" s="8">
        <v>42.199999999999996</v>
      </c>
      <c r="G65" s="8">
        <v>40.5</v>
      </c>
      <c r="H65" s="8">
        <v>38.800000000000004</v>
      </c>
      <c r="I65" s="8">
        <v>29.099999999999998</v>
      </c>
      <c r="J65" s="8">
        <v>47.699999999999996</v>
      </c>
      <c r="K65" s="8">
        <v>45.879999999999995</v>
      </c>
      <c r="L65" s="8">
        <v>46.46</v>
      </c>
      <c r="M65" s="8">
        <v>47.019999999999996</v>
      </c>
      <c r="N65" s="8">
        <v>44.38</v>
      </c>
      <c r="O65" s="8">
        <v>34.660000000000004</v>
      </c>
      <c r="P65" s="8">
        <v>74.2</v>
      </c>
      <c r="Q65" s="8">
        <v>61.1</v>
      </c>
      <c r="R65" s="8">
        <v>64</v>
      </c>
      <c r="S65" s="8">
        <v>65.100000000000009</v>
      </c>
      <c r="T65" s="8">
        <v>58.199999999999996</v>
      </c>
      <c r="U65" s="8">
        <v>45.7</v>
      </c>
      <c r="V65" s="8">
        <v>72.007499999999993</v>
      </c>
      <c r="W65" s="8">
        <v>65.695833333333326</v>
      </c>
      <c r="X65" s="8">
        <v>66.702500000000001</v>
      </c>
      <c r="Y65" s="8">
        <v>67.281666666666666</v>
      </c>
      <c r="Z65" s="8">
        <v>61.712499999999999</v>
      </c>
      <c r="AA65" s="8">
        <v>51.0625</v>
      </c>
      <c r="AB65" s="8">
        <v>60.8</v>
      </c>
      <c r="AC65" s="8">
        <v>65.099999999999994</v>
      </c>
      <c r="AD65" s="8">
        <v>70.849999999999994</v>
      </c>
      <c r="AE65" s="8">
        <v>69.05</v>
      </c>
      <c r="AF65" s="8">
        <v>64.75</v>
      </c>
      <c r="AG65" s="8">
        <v>60.150000000000006</v>
      </c>
      <c r="AH65" s="8">
        <v>57.303999999999995</v>
      </c>
      <c r="AI65" s="8">
        <v>58.944000000000003</v>
      </c>
      <c r="AJ65" s="8">
        <v>63.404000000000011</v>
      </c>
      <c r="AK65" s="8">
        <v>61.335999999999999</v>
      </c>
      <c r="AL65" s="8">
        <v>60.636000000000003</v>
      </c>
      <c r="AM65" s="8">
        <v>52.463999999999999</v>
      </c>
      <c r="AN65" s="8">
        <f t="array" ref="AN65">AVERAGE(D65,P65,AB65)</f>
        <v>58.333333333333336</v>
      </c>
      <c r="AO65" s="8">
        <f t="array" ref="AO65">AVERAGE(E65,Q65,AC65)</f>
        <v>55.966666666666661</v>
      </c>
      <c r="AP65" s="8">
        <f t="array" ref="AP65">AVERAGE(F65,R65,AD65)</f>
        <v>59.016666666666659</v>
      </c>
      <c r="AQ65" s="8">
        <f t="array" ref="AQ65">AVERAGE(G65,S65,AE65)</f>
        <v>58.216666666666669</v>
      </c>
      <c r="AR65" s="8">
        <f t="array" ref="AR65">AVERAGE(H65,T65,AF65)</f>
        <v>53.916666666666664</v>
      </c>
      <c r="AS65" s="8">
        <f t="array" ref="AS65">AVERAGE(I65,U65,AG65)</f>
        <v>44.983333333333327</v>
      </c>
      <c r="AT65" s="8">
        <v>59.003833333333326</v>
      </c>
      <c r="AU65" s="8">
        <v>56.839944444444448</v>
      </c>
      <c r="AV65" s="8">
        <v>58.855500000000006</v>
      </c>
      <c r="AW65" s="8">
        <v>58.545888888888889</v>
      </c>
      <c r="AX65" s="8">
        <v>55.576166666666666</v>
      </c>
      <c r="AY65" s="8">
        <v>46.062166666666663</v>
      </c>
      <c r="AZ65" s="8">
        <v>48.6</v>
      </c>
      <c r="BA65" s="8">
        <v>53.199999999999996</v>
      </c>
      <c r="BB65" s="8">
        <v>60</v>
      </c>
      <c r="BC65" s="8">
        <v>61.8</v>
      </c>
      <c r="BD65" s="8">
        <v>60.6</v>
      </c>
      <c r="BE65" s="8">
        <v>45.199999999999996</v>
      </c>
    </row>
    <row r="66" spans="1:57" ht="15.75" x14ac:dyDescent="0.5">
      <c r="A66" s="12" t="s">
        <v>73</v>
      </c>
      <c r="B66" s="7">
        <v>1</v>
      </c>
      <c r="C66" s="7">
        <v>2</v>
      </c>
      <c r="D66" s="8">
        <v>66.8</v>
      </c>
      <c r="E66" s="8">
        <v>73.099999999999994</v>
      </c>
      <c r="F66" s="8">
        <v>83.399999999999991</v>
      </c>
      <c r="G66" s="8">
        <v>84.5</v>
      </c>
      <c r="H66" s="8">
        <v>84.5</v>
      </c>
      <c r="I66" s="8">
        <v>87.4</v>
      </c>
      <c r="J66" s="8">
        <v>67.599999999999994</v>
      </c>
      <c r="K66" s="8">
        <v>72.72</v>
      </c>
      <c r="L66" s="8">
        <v>81.179999999999993</v>
      </c>
      <c r="M66" s="8">
        <v>82.2</v>
      </c>
      <c r="N66" s="8">
        <v>81.419999999999987</v>
      </c>
      <c r="O66" s="8">
        <v>84.72</v>
      </c>
      <c r="P66" s="8">
        <v>64.5</v>
      </c>
      <c r="Q66" s="8">
        <v>68.5</v>
      </c>
      <c r="R66" s="8">
        <v>81.100000000000009</v>
      </c>
      <c r="S66" s="8">
        <v>84.5</v>
      </c>
      <c r="T66" s="8">
        <v>85.7</v>
      </c>
      <c r="U66" s="8">
        <v>82.8</v>
      </c>
      <c r="V66" s="8">
        <v>62.025000000000006</v>
      </c>
      <c r="W66" s="8">
        <v>62.658333333333331</v>
      </c>
      <c r="X66" s="8">
        <v>78.724999999999994</v>
      </c>
      <c r="Y66" s="8">
        <v>79.633333333333326</v>
      </c>
      <c r="Z66" s="8">
        <v>79.423333333333332</v>
      </c>
      <c r="AA66" s="8">
        <v>79.191666666666663</v>
      </c>
      <c r="AB66" s="8">
        <v>81.95</v>
      </c>
      <c r="AC66" s="8">
        <v>84.8</v>
      </c>
      <c r="AD66" s="8">
        <v>83.15</v>
      </c>
      <c r="AE66" s="8">
        <v>81.349999999999994</v>
      </c>
      <c r="AF66" s="8">
        <v>80.375</v>
      </c>
      <c r="AG66" s="8">
        <v>77</v>
      </c>
      <c r="AH66" s="8">
        <v>80.304000000000002</v>
      </c>
      <c r="AI66" s="8">
        <v>87.383999999999986</v>
      </c>
      <c r="AJ66" s="8">
        <v>81.783999999999992</v>
      </c>
      <c r="AK66" s="8">
        <v>78.715999999999994</v>
      </c>
      <c r="AL66" s="8">
        <v>79.344000000000008</v>
      </c>
      <c r="AM66" s="8">
        <v>74.203999999999994</v>
      </c>
      <c r="AN66" s="8">
        <f t="array" ref="AN66">AVERAGE(D66,P66,AB66)</f>
        <v>71.083333333333329</v>
      </c>
      <c r="AO66" s="8">
        <f t="array" ref="AO66">AVERAGE(E66,Q66,AC66)</f>
        <v>75.466666666666654</v>
      </c>
      <c r="AP66" s="8">
        <f t="array" ref="AP66">AVERAGE(F66,R66,AD66)</f>
        <v>82.55</v>
      </c>
      <c r="AQ66" s="8">
        <f t="array" ref="AQ66">AVERAGE(G66,S66,AE66)</f>
        <v>83.45</v>
      </c>
      <c r="AR66" s="8">
        <f t="array" ref="AR66">AVERAGE(H66,T66,AF66)</f>
        <v>83.524999999999991</v>
      </c>
      <c r="AS66" s="8">
        <f t="array" ref="AS66">AVERAGE(I66,U66,AG66)</f>
        <v>82.399999999999991</v>
      </c>
      <c r="AT66" s="8">
        <v>69.976333333333329</v>
      </c>
      <c r="AU66" s="8">
        <v>74.254111111111101</v>
      </c>
      <c r="AV66" s="8">
        <v>80.562999999999988</v>
      </c>
      <c r="AW66" s="8">
        <v>80.183111111111103</v>
      </c>
      <c r="AX66" s="8">
        <v>80.062444444444438</v>
      </c>
      <c r="AY66" s="8">
        <v>79.371888888888876</v>
      </c>
      <c r="AZ66" s="8">
        <v>91.5</v>
      </c>
      <c r="BA66" s="8">
        <v>100</v>
      </c>
      <c r="BB66" s="8">
        <v>93.2</v>
      </c>
      <c r="BC66" s="8">
        <v>87.5</v>
      </c>
      <c r="BD66" s="8">
        <v>89.8</v>
      </c>
      <c r="BE66" s="8">
        <v>89.2</v>
      </c>
    </row>
    <row r="67" spans="1:57" ht="15.75" x14ac:dyDescent="0.5">
      <c r="A67" s="12" t="s">
        <v>74</v>
      </c>
      <c r="B67" s="7">
        <v>1</v>
      </c>
      <c r="C67" s="7">
        <v>2</v>
      </c>
      <c r="D67" s="8">
        <v>73.7</v>
      </c>
      <c r="E67" s="8">
        <v>70.8</v>
      </c>
      <c r="F67" s="8">
        <v>71.399999999999991</v>
      </c>
      <c r="G67" s="8">
        <v>73.7</v>
      </c>
      <c r="H67" s="8">
        <v>77.100000000000009</v>
      </c>
      <c r="I67" s="8">
        <v>77.7</v>
      </c>
      <c r="J67" s="8">
        <v>71.02</v>
      </c>
      <c r="K67" s="8">
        <v>70.66</v>
      </c>
      <c r="L67" s="8">
        <v>71.34</v>
      </c>
      <c r="M67" s="8">
        <v>72.62</v>
      </c>
      <c r="N67" s="8">
        <v>74.319999999999993</v>
      </c>
      <c r="O67" s="8">
        <v>73.88</v>
      </c>
      <c r="P67" s="8">
        <v>78.2</v>
      </c>
      <c r="Q67" s="8">
        <v>80.5</v>
      </c>
      <c r="R67" s="8">
        <v>80.5</v>
      </c>
      <c r="S67" s="8">
        <v>90.2</v>
      </c>
      <c r="T67" s="8">
        <v>90.8</v>
      </c>
      <c r="U67" s="8">
        <v>90.8</v>
      </c>
      <c r="V67" s="8">
        <v>72.720833333333331</v>
      </c>
      <c r="W67" s="8">
        <v>76.452499999999986</v>
      </c>
      <c r="X67" s="8">
        <v>76.224999999999994</v>
      </c>
      <c r="Y67" s="8">
        <v>82.579166666666666</v>
      </c>
      <c r="Z67" s="8">
        <v>83.595833333333331</v>
      </c>
      <c r="AA67" s="8">
        <v>82.041666666666657</v>
      </c>
      <c r="AB67" s="8">
        <v>71.900000000000006</v>
      </c>
      <c r="AC67" s="8">
        <v>71.349999999999994</v>
      </c>
      <c r="AD67" s="8">
        <v>76.599999999999994</v>
      </c>
      <c r="AE67" s="8">
        <v>72.5</v>
      </c>
      <c r="AF67" s="8">
        <v>71.900000000000006</v>
      </c>
      <c r="AG67" s="8">
        <v>70.099999999999994</v>
      </c>
      <c r="AH67" s="8">
        <v>70.903999999999996</v>
      </c>
      <c r="AI67" s="8">
        <v>70.664000000000001</v>
      </c>
      <c r="AJ67" s="8">
        <v>73.055999999999997</v>
      </c>
      <c r="AK67" s="8">
        <v>73.183999999999997</v>
      </c>
      <c r="AL67" s="8">
        <v>72.515999999999991</v>
      </c>
      <c r="AM67" s="8">
        <v>68.823999999999998</v>
      </c>
      <c r="AN67" s="8">
        <f t="array" ref="AN67">AVERAGE(D67,P67,AB67)</f>
        <v>74.600000000000009</v>
      </c>
      <c r="AO67" s="8">
        <f t="array" ref="AO67">AVERAGE(E67,Q67,AC67)</f>
        <v>74.216666666666669</v>
      </c>
      <c r="AP67" s="8">
        <f t="array" ref="AP67">AVERAGE(F67,R67,AD67)</f>
        <v>76.166666666666657</v>
      </c>
      <c r="AQ67" s="8">
        <f t="array" ref="AQ67">AVERAGE(G67,S67,AE67)</f>
        <v>78.8</v>
      </c>
      <c r="AR67" s="8">
        <f t="array" ref="AR67">AVERAGE(H67,T67,AF67)</f>
        <v>79.933333333333337</v>
      </c>
      <c r="AS67" s="8">
        <f t="array" ref="AS67">AVERAGE(I67,U67,AG67)</f>
        <v>79.533333333333331</v>
      </c>
      <c r="AT67" s="8">
        <v>71.548277777777784</v>
      </c>
      <c r="AU67" s="8">
        <v>72.592166666666671</v>
      </c>
      <c r="AV67" s="8">
        <v>73.540333333333322</v>
      </c>
      <c r="AW67" s="8">
        <v>76.127722222222218</v>
      </c>
      <c r="AX67" s="8">
        <v>76.810611111111101</v>
      </c>
      <c r="AY67" s="8">
        <v>74.915222222222212</v>
      </c>
      <c r="AZ67" s="8">
        <v>81.8</v>
      </c>
      <c r="BA67" s="8">
        <v>80.599999999999994</v>
      </c>
      <c r="BB67" s="8">
        <v>76.599999999999994</v>
      </c>
      <c r="BC67" s="8">
        <v>76.599999999999994</v>
      </c>
      <c r="BD67" s="8">
        <v>71.5</v>
      </c>
      <c r="BE67" s="8">
        <v>71.5</v>
      </c>
    </row>
    <row r="68" spans="1:57" ht="15.75" x14ac:dyDescent="0.5">
      <c r="A68" s="12" t="s">
        <v>75</v>
      </c>
      <c r="B68" s="7">
        <v>1</v>
      </c>
      <c r="C68" s="7">
        <v>1</v>
      </c>
      <c r="D68" s="8">
        <v>13.700000000000001</v>
      </c>
      <c r="E68" s="8">
        <v>13.100000000000001</v>
      </c>
      <c r="F68" s="8">
        <v>13.700000000000001</v>
      </c>
      <c r="G68" s="8">
        <v>13.700000000000001</v>
      </c>
      <c r="H68" s="8">
        <v>15.4</v>
      </c>
      <c r="I68" s="8">
        <v>15.4</v>
      </c>
      <c r="J68" s="8">
        <v>16.399999999999999</v>
      </c>
      <c r="K68" s="8">
        <v>16.260000000000002</v>
      </c>
      <c r="L68" s="8">
        <v>16.14</v>
      </c>
      <c r="M68" s="8">
        <v>17.3</v>
      </c>
      <c r="N68" s="8">
        <v>20.060000000000002</v>
      </c>
      <c r="O68" s="8">
        <v>19.579999999999998</v>
      </c>
      <c r="P68" s="8">
        <v>21.7</v>
      </c>
      <c r="Q68" s="8">
        <v>29.099999999999998</v>
      </c>
      <c r="R68" s="8">
        <v>30.2</v>
      </c>
      <c r="S68" s="8">
        <v>33.700000000000003</v>
      </c>
      <c r="T68" s="8">
        <v>38.800000000000004</v>
      </c>
      <c r="U68" s="8">
        <v>44.5</v>
      </c>
      <c r="V68" s="8">
        <v>34.487499999999997</v>
      </c>
      <c r="W68" s="8">
        <v>40.802499999999995</v>
      </c>
      <c r="X68" s="8">
        <v>43.095833333333331</v>
      </c>
      <c r="Y68" s="8">
        <v>46.162500000000009</v>
      </c>
      <c r="Z68" s="8">
        <v>49.349999999999994</v>
      </c>
      <c r="AA68" s="8">
        <v>55.483333333333334</v>
      </c>
      <c r="AB68" s="8">
        <v>10.350000000000001</v>
      </c>
      <c r="AC68" s="8">
        <v>15.4</v>
      </c>
      <c r="AD68" s="8">
        <v>21.2</v>
      </c>
      <c r="AE68" s="8">
        <v>18.3</v>
      </c>
      <c r="AF68" s="8">
        <v>9.25</v>
      </c>
      <c r="AG68" s="8">
        <v>7.5</v>
      </c>
      <c r="AH68" s="8">
        <v>27.549999999999997</v>
      </c>
      <c r="AI68" s="8">
        <v>27.14</v>
      </c>
      <c r="AJ68" s="8">
        <v>33.224999999999994</v>
      </c>
      <c r="AK68" s="8">
        <v>31.499999999999996</v>
      </c>
      <c r="AL68" s="8">
        <v>27.999999999999996</v>
      </c>
      <c r="AM68" s="8">
        <v>29.400000000000002</v>
      </c>
      <c r="AN68" s="8">
        <f t="array" ref="AN68">AVERAGE(D68,P68,AB68)</f>
        <v>15.25</v>
      </c>
      <c r="AO68" s="8">
        <f t="array" ref="AO68">AVERAGE(E68,Q68,AC68)</f>
        <v>19.2</v>
      </c>
      <c r="AP68" s="8">
        <f t="array" ref="AP68">AVERAGE(F68,R68,AD68)</f>
        <v>21.7</v>
      </c>
      <c r="AQ68" s="8">
        <f t="array" ref="AQ68">AVERAGE(G68,S68,AE68)</f>
        <v>21.900000000000002</v>
      </c>
      <c r="AR68" s="8">
        <f t="array" ref="AR68">AVERAGE(H68,T68,AF68)</f>
        <v>21.150000000000002</v>
      </c>
      <c r="AS68" s="8">
        <f t="array" ref="AS68">AVERAGE(I68,U68,AG68)</f>
        <v>22.466666666666669</v>
      </c>
      <c r="AT68" s="8">
        <v>26.145833333333332</v>
      </c>
      <c r="AU68" s="8">
        <v>28.067499999999999</v>
      </c>
      <c r="AV68" s="8">
        <v>30.820277777777775</v>
      </c>
      <c r="AW68" s="8">
        <v>31.654166666666669</v>
      </c>
      <c r="AX68" s="8">
        <v>32.47</v>
      </c>
      <c r="AY68" s="8">
        <v>34.821111111111115</v>
      </c>
      <c r="AZ68" s="8">
        <v>11.5</v>
      </c>
      <c r="BA68" s="8">
        <v>9.2000000000000028</v>
      </c>
      <c r="BB68" s="8">
        <v>7.5</v>
      </c>
      <c r="BC68" s="8">
        <v>6.8999999999999915</v>
      </c>
      <c r="BD68" s="8">
        <v>8.5999999999999943</v>
      </c>
      <c r="BE68" s="8">
        <v>8</v>
      </c>
    </row>
    <row r="69" spans="1:57" ht="15.75" x14ac:dyDescent="0.5">
      <c r="A69" s="12" t="s">
        <v>76</v>
      </c>
      <c r="B69" s="7">
        <v>1</v>
      </c>
      <c r="C69" s="7">
        <v>1</v>
      </c>
      <c r="D69" s="8">
        <v>26.8</v>
      </c>
      <c r="E69" s="8">
        <v>26.8</v>
      </c>
      <c r="F69" s="8">
        <v>25.7</v>
      </c>
      <c r="G69" s="8">
        <v>33.700000000000003</v>
      </c>
      <c r="H69" s="8">
        <v>46.800000000000004</v>
      </c>
      <c r="I69" s="8">
        <v>57.699999999999996</v>
      </c>
      <c r="J69" s="8">
        <v>30.9</v>
      </c>
      <c r="K69" s="8">
        <v>30.1</v>
      </c>
      <c r="L69" s="8">
        <v>29.419999999999998</v>
      </c>
      <c r="M69" s="8">
        <v>38.660000000000004</v>
      </c>
      <c r="N69" s="8">
        <v>52.159999999999989</v>
      </c>
      <c r="O69" s="8">
        <v>61.42</v>
      </c>
      <c r="P69" s="8">
        <v>27.400000000000002</v>
      </c>
      <c r="Q69" s="8">
        <v>30.2</v>
      </c>
      <c r="R69" s="8">
        <v>30.8</v>
      </c>
      <c r="S69" s="8">
        <v>45.1</v>
      </c>
      <c r="T69" s="8">
        <v>52</v>
      </c>
      <c r="U69" s="8">
        <v>60.5</v>
      </c>
      <c r="V69" s="8">
        <v>41.570833333333333</v>
      </c>
      <c r="W69" s="8">
        <v>45.720833333333331</v>
      </c>
      <c r="X69" s="8">
        <v>48.695833333333333</v>
      </c>
      <c r="Y69" s="8">
        <v>60.828333333333333</v>
      </c>
      <c r="Z69" s="8">
        <v>63.6875</v>
      </c>
      <c r="AA69" s="8">
        <v>66.841666666666669</v>
      </c>
      <c r="AB69" s="8">
        <v>15.25</v>
      </c>
      <c r="AC69" s="8">
        <v>16.700000000000003</v>
      </c>
      <c r="AD69" s="8">
        <v>17.899999999999999</v>
      </c>
      <c r="AE69" s="8">
        <v>19</v>
      </c>
      <c r="AF69" s="8">
        <v>26.55</v>
      </c>
      <c r="AG69" s="8">
        <v>44.95</v>
      </c>
      <c r="AH69" s="8">
        <v>17.620000000000005</v>
      </c>
      <c r="AI69" s="8">
        <v>19.14</v>
      </c>
      <c r="AJ69" s="8">
        <v>20.639999999999997</v>
      </c>
      <c r="AK69" s="8">
        <v>23.639999999999997</v>
      </c>
      <c r="AL69" s="8">
        <v>29.2</v>
      </c>
      <c r="AM69" s="8">
        <v>37.56</v>
      </c>
      <c r="AN69" s="8">
        <f t="array" ref="AN69">AVERAGE(D69,P69,AB69)</f>
        <v>23.150000000000002</v>
      </c>
      <c r="AO69" s="8">
        <f t="array" ref="AO69">AVERAGE(E69,Q69,AC69)</f>
        <v>24.566666666666666</v>
      </c>
      <c r="AP69" s="8">
        <f t="array" ref="AP69">AVERAGE(F69,R69,AD69)</f>
        <v>24.8</v>
      </c>
      <c r="AQ69" s="8">
        <f t="array" ref="AQ69">AVERAGE(G69,S69,AE69)</f>
        <v>32.6</v>
      </c>
      <c r="AR69" s="8">
        <f t="array" ref="AR69">AVERAGE(H69,T69,AF69)</f>
        <v>41.783333333333339</v>
      </c>
      <c r="AS69" s="8">
        <f t="array" ref="AS69">AVERAGE(I69,U69,AG69)</f>
        <v>54.383333333333326</v>
      </c>
      <c r="AT69" s="8">
        <v>30.03027777777778</v>
      </c>
      <c r="AU69" s="8">
        <v>31.653611111111108</v>
      </c>
      <c r="AV69" s="8">
        <v>32.918611111111112</v>
      </c>
      <c r="AW69" s="8">
        <v>41.042777777777779</v>
      </c>
      <c r="AX69" s="8">
        <v>48.349166666666662</v>
      </c>
      <c r="AY69" s="8">
        <v>55.273888888888884</v>
      </c>
      <c r="AZ69" s="8">
        <v>19.5</v>
      </c>
      <c r="BA69" s="8">
        <v>21.200000000000003</v>
      </c>
      <c r="BB69" s="8">
        <v>20.599999999999994</v>
      </c>
      <c r="BC69" s="8">
        <v>24.599999999999994</v>
      </c>
      <c r="BD69" s="8">
        <v>30.300000000000011</v>
      </c>
      <c r="BE69" s="8">
        <v>32.599999999999994</v>
      </c>
    </row>
    <row r="70" spans="1:57" ht="15.75" x14ac:dyDescent="0.5">
      <c r="A70" s="12" t="s">
        <v>77</v>
      </c>
      <c r="B70" s="7">
        <v>1</v>
      </c>
      <c r="C70" s="7">
        <v>1</v>
      </c>
      <c r="D70" s="8">
        <v>2.8000000000000003</v>
      </c>
      <c r="E70" s="8">
        <v>3.4000000000000004</v>
      </c>
      <c r="F70" s="8">
        <v>2.8000000000000003</v>
      </c>
      <c r="G70" s="8">
        <v>2.8000000000000003</v>
      </c>
      <c r="H70" s="8">
        <v>2.8000000000000003</v>
      </c>
      <c r="I70" s="8">
        <v>2.1999999999999997</v>
      </c>
      <c r="J70" s="8">
        <v>6.2200000000000015</v>
      </c>
      <c r="K70" s="8">
        <v>6.9</v>
      </c>
      <c r="L70" s="8">
        <v>5.76</v>
      </c>
      <c r="M70" s="8">
        <v>6.2200000000000015</v>
      </c>
      <c r="N70" s="8">
        <v>6.3399999999999981</v>
      </c>
      <c r="O70" s="8">
        <v>6.56</v>
      </c>
      <c r="P70" s="8">
        <v>8</v>
      </c>
      <c r="Q70" s="8">
        <v>9.7000000000000011</v>
      </c>
      <c r="R70" s="8">
        <v>7.3999999999999995</v>
      </c>
      <c r="S70" s="8">
        <v>4.5</v>
      </c>
      <c r="T70" s="8">
        <v>8</v>
      </c>
      <c r="U70" s="8">
        <v>2.1999999999999997</v>
      </c>
      <c r="V70" s="8">
        <v>16.579999999999998</v>
      </c>
      <c r="W70" s="8">
        <v>17.625</v>
      </c>
      <c r="X70" s="8">
        <v>14.412500000000005</v>
      </c>
      <c r="Y70" s="8">
        <v>10.462500000000002</v>
      </c>
      <c r="Z70" s="8">
        <v>11.4625</v>
      </c>
      <c r="AA70" s="8">
        <v>20.608333333333334</v>
      </c>
      <c r="AB70" s="8">
        <v>8.0499999999999989</v>
      </c>
      <c r="AC70" s="8">
        <v>7.5500000000000007</v>
      </c>
      <c r="AD70" s="8">
        <v>14.850000000000001</v>
      </c>
      <c r="AE70" s="8">
        <v>7.15</v>
      </c>
      <c r="AF70" s="8">
        <v>7.15</v>
      </c>
      <c r="AG70" s="8">
        <v>7.5</v>
      </c>
      <c r="AH70" s="8">
        <v>6.1600000000000064</v>
      </c>
      <c r="AI70" s="8">
        <v>6.18</v>
      </c>
      <c r="AJ70" s="8">
        <v>12.819999999999999</v>
      </c>
      <c r="AK70" s="8">
        <v>5.0999999999999996</v>
      </c>
      <c r="AL70" s="8">
        <v>6.1920000000000011</v>
      </c>
      <c r="AM70" s="8">
        <v>6.599999999999997</v>
      </c>
      <c r="AN70" s="8">
        <f t="array" ref="AN70">AVERAGE(D70,P70,AB70)</f>
        <v>6.2833333333333341</v>
      </c>
      <c r="AO70" s="8">
        <f t="array" ref="AO70">AVERAGE(E70,Q70,AC70)</f>
        <v>6.8833333333333337</v>
      </c>
      <c r="AP70" s="8">
        <f t="array" ref="AP70">AVERAGE(F70,R70,AD70)</f>
        <v>8.35</v>
      </c>
      <c r="AQ70" s="8">
        <f t="array" ref="AQ70">AVERAGE(G70,S70,AE70)</f>
        <v>4.8166666666666673</v>
      </c>
      <c r="AR70" s="8">
        <f t="array" ref="AR70">AVERAGE(H70,T70,AF70)</f>
        <v>5.9833333333333343</v>
      </c>
      <c r="AS70" s="8">
        <f t="array" ref="AS70">AVERAGE(I70,U70,AG70)</f>
        <v>3.9666666666666663</v>
      </c>
      <c r="AT70" s="8">
        <v>9.653333333333336</v>
      </c>
      <c r="AU70" s="8">
        <v>10.234999999999999</v>
      </c>
      <c r="AV70" s="8">
        <v>10.997500000000002</v>
      </c>
      <c r="AW70" s="8">
        <v>7.260833333333335</v>
      </c>
      <c r="AX70" s="8">
        <v>7.9981666666666662</v>
      </c>
      <c r="AY70" s="8">
        <v>11.25611111111111</v>
      </c>
      <c r="AZ70" s="8">
        <v>5.8000000000000114</v>
      </c>
      <c r="BA70" s="8">
        <v>2.2999999999999972</v>
      </c>
      <c r="BB70" s="8">
        <v>1.7999999999999972</v>
      </c>
      <c r="BC70" s="8">
        <v>6.2999999999999972</v>
      </c>
      <c r="BD70" s="8">
        <v>5.2000000000000028</v>
      </c>
      <c r="BE70" s="8">
        <v>6.8999999999999915</v>
      </c>
    </row>
    <row r="71" spans="1:57" ht="15.75" x14ac:dyDescent="0.5">
      <c r="A71" s="12" t="s">
        <v>78</v>
      </c>
      <c r="B71" s="7">
        <v>1</v>
      </c>
      <c r="C71" s="7">
        <v>2</v>
      </c>
      <c r="D71" s="8">
        <v>29.099999999999998</v>
      </c>
      <c r="E71" s="8">
        <v>32</v>
      </c>
      <c r="F71" s="8">
        <v>30.8</v>
      </c>
      <c r="G71" s="8">
        <v>30.2</v>
      </c>
      <c r="H71" s="8">
        <v>36.5</v>
      </c>
      <c r="I71" s="8">
        <v>36.5</v>
      </c>
      <c r="J71" s="8">
        <v>34.370000000000005</v>
      </c>
      <c r="K71" s="8">
        <v>37.248000000000005</v>
      </c>
      <c r="L71" s="8">
        <v>36.347999999999999</v>
      </c>
      <c r="M71" s="8">
        <v>37.708000000000006</v>
      </c>
      <c r="N71" s="8">
        <v>39.940000000000012</v>
      </c>
      <c r="O71" s="8">
        <v>45.06</v>
      </c>
      <c r="P71" s="8">
        <v>28.000000000000004</v>
      </c>
      <c r="Q71" s="8">
        <v>28.499999999999996</v>
      </c>
      <c r="R71" s="8">
        <v>24</v>
      </c>
      <c r="S71" s="8">
        <v>29.099999999999998</v>
      </c>
      <c r="T71" s="8">
        <v>44</v>
      </c>
      <c r="U71" s="8">
        <v>64.5</v>
      </c>
      <c r="V71" s="8">
        <v>29.483333333333327</v>
      </c>
      <c r="W71" s="8">
        <v>32.108333333333334</v>
      </c>
      <c r="X71" s="8">
        <v>31.50833333333334</v>
      </c>
      <c r="Y71" s="8">
        <v>31.883333333333329</v>
      </c>
      <c r="Z71" s="8">
        <v>41.2</v>
      </c>
      <c r="AA71" s="8">
        <v>56.608333333333334</v>
      </c>
      <c r="AB71" s="8">
        <v>39.549999999999997</v>
      </c>
      <c r="AC71" s="8">
        <v>48.2</v>
      </c>
      <c r="AD71" s="8">
        <v>49.75</v>
      </c>
      <c r="AE71" s="8">
        <v>64.600000000000009</v>
      </c>
      <c r="AF71" s="8">
        <v>66</v>
      </c>
      <c r="AG71" s="8">
        <v>62.599999999999994</v>
      </c>
      <c r="AH71" s="8">
        <v>33.700000000000003</v>
      </c>
      <c r="AI71" s="8">
        <v>40.099999999999994</v>
      </c>
      <c r="AJ71" s="8">
        <v>45.040000000000006</v>
      </c>
      <c r="AK71" s="8">
        <v>54.42</v>
      </c>
      <c r="AL71" s="8">
        <v>56.220000000000006</v>
      </c>
      <c r="AM71" s="8">
        <v>56.14</v>
      </c>
      <c r="AN71" s="8">
        <f t="array" ref="AN71">AVERAGE(D71,P71,AB71)</f>
        <v>32.216666666666669</v>
      </c>
      <c r="AO71" s="8">
        <f t="array" ref="AO71">AVERAGE(E71,Q71,AC71)</f>
        <v>36.233333333333334</v>
      </c>
      <c r="AP71" s="8">
        <f t="array" ref="AP71">AVERAGE(F71,R71,AD71)</f>
        <v>34.85</v>
      </c>
      <c r="AQ71" s="8">
        <f t="array" ref="AQ71">AVERAGE(G71,S71,AE71)</f>
        <v>41.300000000000004</v>
      </c>
      <c r="AR71" s="8">
        <f t="array" ref="AR71">AVERAGE(H71,T71,AF71)</f>
        <v>48.833333333333336</v>
      </c>
      <c r="AS71" s="8">
        <f t="array" ref="AS71">AVERAGE(I71,U71,AG71)</f>
        <v>54.533333333333331</v>
      </c>
      <c r="AT71" s="8">
        <v>32.517777777777781</v>
      </c>
      <c r="AU71" s="8">
        <v>36.485444444444447</v>
      </c>
      <c r="AV71" s="8">
        <v>37.632111111111115</v>
      </c>
      <c r="AW71" s="8">
        <v>41.337111111111113</v>
      </c>
      <c r="AX71" s="8">
        <v>45.786666666666669</v>
      </c>
      <c r="AY71" s="8">
        <v>52.602777777777781</v>
      </c>
      <c r="AZ71" s="8">
        <v>49.2</v>
      </c>
      <c r="BA71" s="8">
        <v>54.9</v>
      </c>
      <c r="BB71" s="8">
        <v>50.3</v>
      </c>
      <c r="BC71" s="8">
        <v>55.5</v>
      </c>
      <c r="BD71" s="8">
        <v>50.9</v>
      </c>
      <c r="BE71" s="8">
        <v>43.999999999999993</v>
      </c>
    </row>
    <row r="72" spans="1:57" ht="15.75" x14ac:dyDescent="0.5">
      <c r="A72" s="12" t="s">
        <v>79</v>
      </c>
      <c r="B72" s="7">
        <v>1</v>
      </c>
      <c r="C72" s="7">
        <v>2</v>
      </c>
      <c r="D72" s="8">
        <v>81.699999999999989</v>
      </c>
      <c r="E72" s="8">
        <v>57.699999999999996</v>
      </c>
      <c r="F72" s="8">
        <v>58.8</v>
      </c>
      <c r="G72" s="8">
        <v>62.2</v>
      </c>
      <c r="H72" s="8">
        <v>59.4</v>
      </c>
      <c r="I72" s="8">
        <v>66.8</v>
      </c>
      <c r="J72" s="8">
        <v>77.66</v>
      </c>
      <c r="K72" s="8">
        <v>60.6</v>
      </c>
      <c r="L72" s="8">
        <v>60.359999999999992</v>
      </c>
      <c r="M72" s="8">
        <v>61.128</v>
      </c>
      <c r="N72" s="8">
        <v>62.220000000000006</v>
      </c>
      <c r="O72" s="8">
        <v>66.34</v>
      </c>
      <c r="P72" s="8">
        <v>61.7</v>
      </c>
      <c r="Q72" s="8">
        <v>39.4</v>
      </c>
      <c r="R72" s="8">
        <v>29.7</v>
      </c>
      <c r="S72" s="8">
        <v>41.699999999999996</v>
      </c>
      <c r="T72" s="8">
        <v>48.5</v>
      </c>
      <c r="U72" s="8">
        <v>46.800000000000004</v>
      </c>
      <c r="V72" s="8">
        <v>60.0625</v>
      </c>
      <c r="W72" s="8">
        <v>49.395833333333336</v>
      </c>
      <c r="X72" s="8">
        <v>46.391666666666666</v>
      </c>
      <c r="Y72" s="8">
        <v>50.891666666666673</v>
      </c>
      <c r="Z72" s="8">
        <v>51.112499999999997</v>
      </c>
      <c r="AA72" s="8">
        <v>54.587499999999999</v>
      </c>
      <c r="AB72" s="8">
        <v>63.15</v>
      </c>
      <c r="AC72" s="8">
        <v>56.650000000000006</v>
      </c>
      <c r="AD72" s="8">
        <v>55.900000000000006</v>
      </c>
      <c r="AE72" s="8">
        <v>60.65</v>
      </c>
      <c r="AF72" s="8">
        <v>58.4</v>
      </c>
      <c r="AG72" s="8">
        <v>60.5</v>
      </c>
      <c r="AH72" s="8">
        <v>61.96</v>
      </c>
      <c r="AI72" s="8">
        <v>57</v>
      </c>
      <c r="AJ72" s="8">
        <v>55.672000000000004</v>
      </c>
      <c r="AK72" s="8">
        <v>58.14</v>
      </c>
      <c r="AL72" s="8">
        <v>55.339999999999996</v>
      </c>
      <c r="AM72" s="8">
        <v>54.019999999999996</v>
      </c>
      <c r="AN72" s="8">
        <f t="array" ref="AN72">AVERAGE(D72,P72,AB72)</f>
        <v>68.849999999999994</v>
      </c>
      <c r="AO72" s="8">
        <f t="array" ref="AO72">AVERAGE(E72,Q72,AC72)</f>
        <v>51.25</v>
      </c>
      <c r="AP72" s="8">
        <f t="array" ref="AP72">AVERAGE(F72,R72,AD72)</f>
        <v>48.133333333333333</v>
      </c>
      <c r="AQ72" s="8">
        <f t="array" ref="AQ72">AVERAGE(G72,S72,AE72)</f>
        <v>54.85</v>
      </c>
      <c r="AR72" s="8">
        <f t="array" ref="AR72">AVERAGE(H72,T72,AF72)</f>
        <v>55.433333333333337</v>
      </c>
      <c r="AS72" s="8">
        <f t="array" ref="AS72">AVERAGE(I72,U72,AG72)</f>
        <v>58.033333333333331</v>
      </c>
      <c r="AT72" s="8">
        <v>66.560833333333335</v>
      </c>
      <c r="AU72" s="8">
        <v>55.665277777777781</v>
      </c>
      <c r="AV72" s="8">
        <v>54.141222222222218</v>
      </c>
      <c r="AW72" s="8">
        <v>56.719888888888896</v>
      </c>
      <c r="AX72" s="8">
        <v>56.224166666666669</v>
      </c>
      <c r="AY72" s="8">
        <v>58.31583333333333</v>
      </c>
      <c r="AZ72" s="8">
        <v>81.2</v>
      </c>
      <c r="BA72" s="8">
        <v>83.5</v>
      </c>
      <c r="BB72" s="8">
        <v>71.5</v>
      </c>
      <c r="BC72" s="8">
        <v>70.3</v>
      </c>
      <c r="BD72" s="8">
        <v>56.6</v>
      </c>
      <c r="BE72" s="8">
        <v>49.2</v>
      </c>
    </row>
    <row r="73" spans="1:57" ht="15.75" x14ac:dyDescent="0.5">
      <c r="A73" s="15" t="s">
        <v>80</v>
      </c>
      <c r="B73" s="7">
        <v>3</v>
      </c>
      <c r="C73" s="7">
        <v>2</v>
      </c>
      <c r="D73" s="8">
        <v>53.7</v>
      </c>
      <c r="E73" s="8">
        <v>54.2</v>
      </c>
      <c r="F73" s="8">
        <v>85.1</v>
      </c>
      <c r="G73" s="8">
        <v>88.5</v>
      </c>
      <c r="H73" s="8">
        <v>86.2</v>
      </c>
      <c r="I73" s="8">
        <v>89.1</v>
      </c>
      <c r="J73" s="8">
        <v>54.320000000000007</v>
      </c>
      <c r="K73" s="8">
        <v>55.38000000000001</v>
      </c>
      <c r="L73" s="8">
        <v>79.12</v>
      </c>
      <c r="M73" s="8">
        <v>80.84</v>
      </c>
      <c r="N73" s="8">
        <v>79.34</v>
      </c>
      <c r="O73" s="8">
        <v>86.2</v>
      </c>
      <c r="P73" s="8">
        <v>31.4</v>
      </c>
      <c r="Q73" s="8">
        <v>32.5</v>
      </c>
      <c r="R73" s="8">
        <v>50.8</v>
      </c>
      <c r="S73" s="8">
        <v>53.7</v>
      </c>
      <c r="T73" s="8">
        <v>53.1</v>
      </c>
      <c r="U73" s="8">
        <v>72.5</v>
      </c>
      <c r="V73" s="8">
        <v>39.887500000000003</v>
      </c>
      <c r="W73" s="8">
        <v>40.8125</v>
      </c>
      <c r="X73" s="8">
        <v>47.3</v>
      </c>
      <c r="Y73" s="8">
        <v>49.900000000000006</v>
      </c>
      <c r="Z73" s="8">
        <v>51.537499999999994</v>
      </c>
      <c r="AA73" s="8">
        <v>70.412499999999994</v>
      </c>
      <c r="AB73" s="8">
        <v>71.25</v>
      </c>
      <c r="AC73" s="8">
        <v>68.7</v>
      </c>
      <c r="AD73" s="8">
        <v>70.650000000000006</v>
      </c>
      <c r="AE73" s="8">
        <v>72.3</v>
      </c>
      <c r="AF73" s="8">
        <v>68</v>
      </c>
      <c r="AG73" s="8">
        <v>71.2</v>
      </c>
      <c r="AH73" s="8">
        <v>66.94</v>
      </c>
      <c r="AI73" s="8">
        <v>66.599999999999994</v>
      </c>
      <c r="AJ73" s="8">
        <v>70</v>
      </c>
      <c r="AK73" s="8">
        <v>72.58</v>
      </c>
      <c r="AL73" s="8">
        <v>69.180000000000007</v>
      </c>
      <c r="AM73" s="8">
        <v>72.36</v>
      </c>
      <c r="AN73" s="8">
        <f t="array" ref="AN73">AVERAGE(D73,P73,AB73)</f>
        <v>52.116666666666667</v>
      </c>
      <c r="AO73" s="8">
        <f t="array" ref="AO73">AVERAGE(E73,Q73,AC73)</f>
        <v>51.800000000000004</v>
      </c>
      <c r="AP73" s="8">
        <f t="array" ref="AP73">AVERAGE(F73,R73,AD73)</f>
        <v>68.849999999999994</v>
      </c>
      <c r="AQ73" s="8">
        <f t="array" ref="AQ73">AVERAGE(G73,S73,AE73)</f>
        <v>71.5</v>
      </c>
      <c r="AR73" s="8">
        <f t="array" ref="AR73">AVERAGE(H73,T73,AF73)</f>
        <v>69.100000000000009</v>
      </c>
      <c r="AS73" s="8">
        <f t="array" ref="AS73">AVERAGE(I73,U73,AG73)</f>
        <v>77.600000000000009</v>
      </c>
      <c r="AT73" s="8">
        <v>53.715833333333336</v>
      </c>
      <c r="AU73" s="8">
        <v>54.264166666666675</v>
      </c>
      <c r="AV73" s="8">
        <v>65.473333333333343</v>
      </c>
      <c r="AW73" s="8">
        <v>67.773333333333326</v>
      </c>
      <c r="AX73" s="8">
        <v>66.685833333333335</v>
      </c>
      <c r="AY73" s="8">
        <v>76.32416666666667</v>
      </c>
      <c r="AZ73" s="8">
        <v>56</v>
      </c>
      <c r="BA73" s="8">
        <v>48.6</v>
      </c>
      <c r="BB73" s="8">
        <v>59.5</v>
      </c>
      <c r="BC73" s="8">
        <v>74.3</v>
      </c>
      <c r="BD73" s="8">
        <v>64</v>
      </c>
      <c r="BE73" s="8">
        <v>80.599999999999994</v>
      </c>
    </row>
    <row r="74" spans="1:57" ht="15.75" x14ac:dyDescent="0.5">
      <c r="A74" s="6" t="s">
        <v>81</v>
      </c>
      <c r="B74" s="7">
        <v>3</v>
      </c>
      <c r="C74" s="7">
        <v>2</v>
      </c>
      <c r="D74" s="8">
        <v>94.8</v>
      </c>
      <c r="E74" s="8">
        <v>82.8</v>
      </c>
      <c r="F74" s="8">
        <v>72.5</v>
      </c>
      <c r="G74" s="8">
        <v>75.400000000000006</v>
      </c>
      <c r="H74" s="8">
        <v>76</v>
      </c>
      <c r="I74" s="8">
        <v>82.199999999999989</v>
      </c>
      <c r="J74" s="8">
        <v>85.080000000000013</v>
      </c>
      <c r="K74" s="8">
        <v>76.3</v>
      </c>
      <c r="L74" s="8">
        <v>71</v>
      </c>
      <c r="M74" s="8">
        <v>73.400000000000006</v>
      </c>
      <c r="N74" s="8">
        <v>74.099999999999994</v>
      </c>
      <c r="O74" s="8">
        <v>77.400000000000006</v>
      </c>
      <c r="P74" s="8">
        <v>87.4</v>
      </c>
      <c r="Q74" s="8">
        <v>79.400000000000006</v>
      </c>
      <c r="R74" s="8">
        <v>69.699999999999989</v>
      </c>
      <c r="S74" s="8">
        <v>75.400000000000006</v>
      </c>
      <c r="T74" s="8">
        <v>86.8</v>
      </c>
      <c r="U74" s="8">
        <v>87.4</v>
      </c>
      <c r="V74" s="8">
        <v>76.387499999999989</v>
      </c>
      <c r="W74" s="8">
        <v>74.55</v>
      </c>
      <c r="X74" s="8">
        <v>60.6875</v>
      </c>
      <c r="Y74" s="8">
        <v>64.237499999999997</v>
      </c>
      <c r="Z74" s="8">
        <v>78.900000000000006</v>
      </c>
      <c r="AA74" s="8">
        <v>78.400000000000006</v>
      </c>
      <c r="AB74" s="8">
        <v>93.800000000000011</v>
      </c>
      <c r="AC74" s="8">
        <v>92.1</v>
      </c>
      <c r="AD74" s="8">
        <v>92.4</v>
      </c>
      <c r="AE74" s="8">
        <v>88.6</v>
      </c>
      <c r="AF74" s="8">
        <v>88.35</v>
      </c>
      <c r="AG74" s="8">
        <v>88.9</v>
      </c>
      <c r="AH74" s="8">
        <v>94.26</v>
      </c>
      <c r="AI74" s="8">
        <v>92.16</v>
      </c>
      <c r="AJ74" s="8">
        <v>90.860000000000014</v>
      </c>
      <c r="AK74" s="8">
        <v>88.539999999999992</v>
      </c>
      <c r="AL74" s="8">
        <v>87.38</v>
      </c>
      <c r="AM74" s="8">
        <v>87.059999999999988</v>
      </c>
      <c r="AN74" s="8">
        <f t="array" ref="AN74">AVERAGE(D74,P74,AB74)</f>
        <v>92</v>
      </c>
      <c r="AO74" s="8">
        <f t="array" ref="AO74">AVERAGE(E74,Q74,AC74)</f>
        <v>84.766666666666666</v>
      </c>
      <c r="AP74" s="8">
        <f t="array" ref="AP74">AVERAGE(F74,R74,AD74)</f>
        <v>78.2</v>
      </c>
      <c r="AQ74" s="8">
        <f t="array" ref="AQ74">AVERAGE(G74,S74,AE74)</f>
        <v>79.8</v>
      </c>
      <c r="AR74" s="8">
        <f t="array" ref="AR74">AVERAGE(H74,T74,AF74)</f>
        <v>83.716666666666669</v>
      </c>
      <c r="AS74" s="8">
        <f t="array" ref="AS74">AVERAGE(I74,U74,AG74)</f>
        <v>86.166666666666671</v>
      </c>
      <c r="AT74" s="8">
        <v>85.242500000000007</v>
      </c>
      <c r="AU74" s="8">
        <v>81.00333333333333</v>
      </c>
      <c r="AV74" s="8">
        <v>74.182500000000005</v>
      </c>
      <c r="AW74" s="8">
        <v>75.392499999999998</v>
      </c>
      <c r="AX74" s="8">
        <v>80.126666666666665</v>
      </c>
      <c r="AY74" s="8">
        <v>80.953333333333333</v>
      </c>
      <c r="AZ74" s="8">
        <v>98.3</v>
      </c>
      <c r="BA74" s="8">
        <v>95.5</v>
      </c>
      <c r="BB74" s="8">
        <v>95.5</v>
      </c>
      <c r="BC74" s="8">
        <v>91.5</v>
      </c>
      <c r="BD74" s="8">
        <v>92.6</v>
      </c>
      <c r="BE74" s="8">
        <v>90.9</v>
      </c>
    </row>
    <row r="75" spans="1:57" ht="15.75" x14ac:dyDescent="0.5">
      <c r="A75" s="12" t="s">
        <v>82</v>
      </c>
      <c r="B75" s="7">
        <v>1</v>
      </c>
      <c r="C75" s="7">
        <v>1</v>
      </c>
      <c r="D75" s="8">
        <v>10.199999999999999</v>
      </c>
      <c r="E75" s="8">
        <v>10.8</v>
      </c>
      <c r="F75" s="8">
        <v>10.199999999999999</v>
      </c>
      <c r="G75" s="8">
        <v>8.5</v>
      </c>
      <c r="H75" s="8">
        <v>7.3999999999999995</v>
      </c>
      <c r="I75" s="8">
        <v>7.3999999999999995</v>
      </c>
      <c r="J75" s="8">
        <v>11.120000000000001</v>
      </c>
      <c r="K75" s="8">
        <v>11.239999999999998</v>
      </c>
      <c r="L75" s="8">
        <v>10.459999999999999</v>
      </c>
      <c r="M75" s="8">
        <v>10.34</v>
      </c>
      <c r="N75" s="8">
        <v>8.8879999999999999</v>
      </c>
      <c r="O75" s="8">
        <v>9.2480000000000011</v>
      </c>
      <c r="P75" s="8">
        <v>16</v>
      </c>
      <c r="Q75" s="8">
        <v>14.799999999999999</v>
      </c>
      <c r="R75" s="8">
        <v>14.799999999999999</v>
      </c>
      <c r="S75" s="8">
        <v>17.100000000000001</v>
      </c>
      <c r="T75" s="8">
        <v>9.1</v>
      </c>
      <c r="U75" s="8">
        <v>8</v>
      </c>
      <c r="V75" s="8">
        <v>31.204166666666666</v>
      </c>
      <c r="W75" s="8">
        <v>33.5</v>
      </c>
      <c r="X75" s="8">
        <v>30.602500000000003</v>
      </c>
      <c r="Y75" s="8">
        <v>31.895833333333325</v>
      </c>
      <c r="Z75" s="8">
        <v>25.129166666666663</v>
      </c>
      <c r="AA75" s="8">
        <v>25.641666666666669</v>
      </c>
      <c r="AB75" s="8">
        <v>15.95</v>
      </c>
      <c r="AC75" s="8">
        <v>16.5</v>
      </c>
      <c r="AD75" s="8">
        <v>15.35</v>
      </c>
      <c r="AE75" s="8">
        <v>14.5</v>
      </c>
      <c r="AF75" s="8">
        <v>15.65</v>
      </c>
      <c r="AG75" s="8">
        <v>11.85</v>
      </c>
      <c r="AH75" s="8">
        <v>15.86</v>
      </c>
      <c r="AI75" s="8">
        <v>17.14</v>
      </c>
      <c r="AJ75" s="8">
        <v>16.12</v>
      </c>
      <c r="AK75" s="8">
        <v>14.479999999999999</v>
      </c>
      <c r="AL75" s="8">
        <v>16.82</v>
      </c>
      <c r="AM75" s="8">
        <v>13.912000000000001</v>
      </c>
      <c r="AN75" s="8">
        <f t="array" ref="AN75">AVERAGE(D75,P75,AB75)</f>
        <v>14.049999999999999</v>
      </c>
      <c r="AO75" s="8">
        <f t="array" ref="AO75">AVERAGE(E75,Q75,AC75)</f>
        <v>14.033333333333333</v>
      </c>
      <c r="AP75" s="8">
        <f t="array" ref="AP75">AVERAGE(F75,R75,AD75)</f>
        <v>13.450000000000001</v>
      </c>
      <c r="AQ75" s="8">
        <f t="array" ref="AQ75">AVERAGE(G75,S75,AE75)</f>
        <v>13.366666666666667</v>
      </c>
      <c r="AR75" s="8">
        <f t="array" ref="AR75">AVERAGE(H75,T75,AF75)</f>
        <v>10.716666666666667</v>
      </c>
      <c r="AS75" s="8">
        <f t="array" ref="AS75">AVERAGE(I75,U75,AG75)</f>
        <v>9.0833333333333339</v>
      </c>
      <c r="AT75" s="8">
        <v>19.394722222222224</v>
      </c>
      <c r="AU75" s="8">
        <v>20.626666666666665</v>
      </c>
      <c r="AV75" s="8">
        <v>19.060833333333335</v>
      </c>
      <c r="AW75" s="8">
        <v>18.905277777777773</v>
      </c>
      <c r="AX75" s="8">
        <v>16.945722222222219</v>
      </c>
      <c r="AY75" s="8">
        <v>16.267222222222223</v>
      </c>
      <c r="AZ75" s="8">
        <v>9.2000000000000028</v>
      </c>
      <c r="BA75" s="8">
        <v>11.5</v>
      </c>
      <c r="BB75" s="8">
        <v>9.2000000000000028</v>
      </c>
      <c r="BC75" s="8">
        <v>8.5999999999999943</v>
      </c>
      <c r="BD75" s="8">
        <v>8</v>
      </c>
      <c r="BE75" s="8">
        <v>9.2000000000000028</v>
      </c>
    </row>
    <row r="76" spans="1:57" ht="15.75" x14ac:dyDescent="0.5">
      <c r="A76" s="12" t="s">
        <v>83</v>
      </c>
      <c r="B76" s="7">
        <v>1</v>
      </c>
      <c r="C76" s="7">
        <v>1</v>
      </c>
      <c r="D76" s="8">
        <v>16.5</v>
      </c>
      <c r="E76" s="8">
        <v>17.7</v>
      </c>
      <c r="F76" s="8">
        <v>17.7</v>
      </c>
      <c r="G76" s="8">
        <v>20</v>
      </c>
      <c r="H76" s="8">
        <v>19.400000000000002</v>
      </c>
      <c r="I76" s="8">
        <v>20.5</v>
      </c>
      <c r="J76" s="8">
        <v>21.76</v>
      </c>
      <c r="K76" s="8">
        <v>21.98</v>
      </c>
      <c r="L76" s="8">
        <v>22.68</v>
      </c>
      <c r="M76" s="8">
        <v>21.979999999999997</v>
      </c>
      <c r="N76" s="8">
        <v>22.660000000000004</v>
      </c>
      <c r="O76" s="8">
        <v>24.500000000000004</v>
      </c>
      <c r="P76" s="8">
        <v>25.1</v>
      </c>
      <c r="Q76" s="8">
        <v>26.8</v>
      </c>
      <c r="R76" s="8">
        <v>26.8</v>
      </c>
      <c r="S76" s="8">
        <v>28.000000000000004</v>
      </c>
      <c r="T76" s="8">
        <v>26.8</v>
      </c>
      <c r="U76" s="8">
        <v>26.8</v>
      </c>
      <c r="V76" s="8">
        <v>43.99</v>
      </c>
      <c r="W76" s="8">
        <v>43.5075</v>
      </c>
      <c r="X76" s="8">
        <v>41.379166666666663</v>
      </c>
      <c r="Y76" s="8">
        <v>43.508333333333333</v>
      </c>
      <c r="Z76" s="8">
        <v>39.798333333333332</v>
      </c>
      <c r="AA76" s="8">
        <v>41.454166666666666</v>
      </c>
      <c r="AB76" s="8">
        <v>36.049999999999997</v>
      </c>
      <c r="AC76" s="8">
        <v>39.85</v>
      </c>
      <c r="AD76" s="8">
        <v>43.35</v>
      </c>
      <c r="AE76" s="8">
        <v>48.300000000000004</v>
      </c>
      <c r="AF76" s="8">
        <v>39.25</v>
      </c>
      <c r="AG76" s="8">
        <v>42.5</v>
      </c>
      <c r="AH76" s="8">
        <v>34.040000000000006</v>
      </c>
      <c r="AI76" s="8">
        <v>36.72</v>
      </c>
      <c r="AJ76" s="8">
        <v>39.9</v>
      </c>
      <c r="AK76" s="8">
        <v>43.3</v>
      </c>
      <c r="AL76" s="8">
        <v>38.299999999999997</v>
      </c>
      <c r="AM76" s="8">
        <v>37.199999999999996</v>
      </c>
      <c r="AN76" s="8">
        <f t="array" ref="AN76">AVERAGE(D76,P76,AB76)</f>
        <v>25.883333333333336</v>
      </c>
      <c r="AO76" s="8">
        <f t="array" ref="AO76">AVERAGE(E76,Q76,AC76)</f>
        <v>28.116666666666664</v>
      </c>
      <c r="AP76" s="8">
        <f t="array" ref="AP76">AVERAGE(F76,R76,AD76)</f>
        <v>29.283333333333331</v>
      </c>
      <c r="AQ76" s="8">
        <f t="array" ref="AQ76">AVERAGE(G76,S76,AE76)</f>
        <v>32.1</v>
      </c>
      <c r="AR76" s="8">
        <f t="array" ref="AR76">AVERAGE(H76,T76,AF76)</f>
        <v>28.483333333333334</v>
      </c>
      <c r="AS76" s="8">
        <f t="array" ref="AS76">AVERAGE(I76,U76,AG76)</f>
        <v>29.933333333333334</v>
      </c>
      <c r="AT76" s="8">
        <v>33.263333333333335</v>
      </c>
      <c r="AU76" s="8">
        <v>34.069166666666668</v>
      </c>
      <c r="AV76" s="8">
        <v>34.653055555555561</v>
      </c>
      <c r="AW76" s="8">
        <v>36.262777777777778</v>
      </c>
      <c r="AX76" s="8">
        <v>33.586111111111109</v>
      </c>
      <c r="AY76" s="8">
        <v>34.384722222222223</v>
      </c>
      <c r="AZ76" s="8">
        <v>13.799999999999997</v>
      </c>
      <c r="BA76" s="8">
        <v>14.299999999999997</v>
      </c>
      <c r="BB76" s="8">
        <v>18.300000000000011</v>
      </c>
      <c r="BC76" s="8">
        <v>19.5</v>
      </c>
      <c r="BD76" s="8">
        <v>16</v>
      </c>
      <c r="BE76" s="8">
        <v>18.899999999999991</v>
      </c>
    </row>
    <row r="77" spans="1:57" ht="15.75" x14ac:dyDescent="0.5">
      <c r="A77" s="12" t="s">
        <v>84</v>
      </c>
      <c r="B77" s="7">
        <v>1</v>
      </c>
      <c r="C77" s="7">
        <v>1</v>
      </c>
      <c r="D77" s="8">
        <v>19.400000000000002</v>
      </c>
      <c r="E77" s="8">
        <v>24.5</v>
      </c>
      <c r="F77" s="8">
        <v>23.400000000000002</v>
      </c>
      <c r="G77" s="8">
        <v>22.2</v>
      </c>
      <c r="H77" s="8">
        <v>24</v>
      </c>
      <c r="I77" s="8">
        <v>20</v>
      </c>
      <c r="J77" s="8">
        <v>25.860000000000003</v>
      </c>
      <c r="K77" s="8">
        <v>28.26</v>
      </c>
      <c r="L77" s="8">
        <v>28.4</v>
      </c>
      <c r="M77" s="8">
        <v>26.560000000000002</v>
      </c>
      <c r="N77" s="8">
        <v>26.1</v>
      </c>
      <c r="O77" s="8">
        <v>24.480000000000004</v>
      </c>
      <c r="P77" s="8">
        <v>13.700000000000001</v>
      </c>
      <c r="Q77" s="8">
        <v>19.400000000000002</v>
      </c>
      <c r="R77" s="8">
        <v>20</v>
      </c>
      <c r="S77" s="8">
        <v>19.400000000000002</v>
      </c>
      <c r="T77" s="8">
        <v>14.799999999999999</v>
      </c>
      <c r="U77" s="8">
        <v>9.7000000000000011</v>
      </c>
      <c r="V77" s="8">
        <v>29.9375</v>
      </c>
      <c r="W77" s="8">
        <v>33.849999999999994</v>
      </c>
      <c r="X77" s="8">
        <v>32.662499999999994</v>
      </c>
      <c r="Y77" s="8">
        <v>33.883333333333333</v>
      </c>
      <c r="Z77" s="8">
        <v>29.974999999999998</v>
      </c>
      <c r="AA77" s="8">
        <v>25.108333333333334</v>
      </c>
      <c r="AB77" s="8">
        <v>10.850000000000001</v>
      </c>
      <c r="AC77" s="8">
        <v>12.3</v>
      </c>
      <c r="AD77" s="8">
        <v>14.25</v>
      </c>
      <c r="AE77" s="8">
        <v>14.55</v>
      </c>
      <c r="AF77" s="8">
        <v>15.450000000000003</v>
      </c>
      <c r="AG77" s="8">
        <v>14.250000000000002</v>
      </c>
      <c r="AH77" s="8">
        <v>12.500000000000002</v>
      </c>
      <c r="AI77" s="8">
        <v>13.76</v>
      </c>
      <c r="AJ77" s="8">
        <v>14.579999999999998</v>
      </c>
      <c r="AK77" s="8">
        <v>16.300000000000004</v>
      </c>
      <c r="AL77" s="8">
        <v>16.820000000000004</v>
      </c>
      <c r="AM77" s="8">
        <v>16.240000000000002</v>
      </c>
      <c r="AN77" s="8">
        <f t="array" ref="AN77">AVERAGE(D77,P77,AB77)</f>
        <v>14.65</v>
      </c>
      <c r="AO77" s="8">
        <f t="array" ref="AO77">AVERAGE(E77,Q77,AC77)</f>
        <v>18.733333333333334</v>
      </c>
      <c r="AP77" s="8">
        <f t="array" ref="AP77">AVERAGE(F77,R77,AD77)</f>
        <v>19.216666666666669</v>
      </c>
      <c r="AQ77" s="8">
        <f t="array" ref="AQ77">AVERAGE(G77,S77,AE77)</f>
        <v>18.716666666666669</v>
      </c>
      <c r="AR77" s="8">
        <f t="array" ref="AR77">AVERAGE(H77,T77,AF77)</f>
        <v>18.083333333333332</v>
      </c>
      <c r="AS77" s="8">
        <f t="array" ref="AS77">AVERAGE(I77,U77,AG77)</f>
        <v>14.65</v>
      </c>
      <c r="AT77" s="8">
        <v>22.765833333333333</v>
      </c>
      <c r="AU77" s="8">
        <v>25.290000000000003</v>
      </c>
      <c r="AV77" s="8">
        <v>25.21416666666666</v>
      </c>
      <c r="AW77" s="8">
        <v>25.581111111111113</v>
      </c>
      <c r="AX77" s="8">
        <v>24.298333333333336</v>
      </c>
      <c r="AY77" s="8">
        <v>21.942777777777781</v>
      </c>
      <c r="AZ77" s="8">
        <v>25.799999999999997</v>
      </c>
      <c r="BA77" s="8">
        <v>24.599999999999994</v>
      </c>
      <c r="BB77" s="8">
        <v>25.799999999999997</v>
      </c>
      <c r="BC77" s="8">
        <v>29.200000000000003</v>
      </c>
      <c r="BD77" s="8">
        <v>34.299999999999997</v>
      </c>
      <c r="BE77" s="8">
        <v>28.600000000000009</v>
      </c>
    </row>
    <row r="78" spans="1:57" ht="15.75" x14ac:dyDescent="0.5">
      <c r="A78" s="12" t="s">
        <v>85</v>
      </c>
      <c r="B78" s="7">
        <v>1</v>
      </c>
      <c r="C78" s="7">
        <v>2</v>
      </c>
      <c r="D78" s="8">
        <v>49.7</v>
      </c>
      <c r="E78" s="8">
        <v>53.7</v>
      </c>
      <c r="F78" s="8">
        <v>56.499999999999993</v>
      </c>
      <c r="G78" s="8">
        <v>56.000000000000007</v>
      </c>
      <c r="H78" s="8">
        <v>55.400000000000006</v>
      </c>
      <c r="I78" s="8">
        <v>56.499999999999993</v>
      </c>
      <c r="J78" s="8">
        <v>50.879999999999995</v>
      </c>
      <c r="K78" s="8">
        <v>58.46</v>
      </c>
      <c r="L78" s="8">
        <v>58.319999999999993</v>
      </c>
      <c r="M78" s="8">
        <v>56.4</v>
      </c>
      <c r="N78" s="8">
        <v>56.740000000000009</v>
      </c>
      <c r="O78" s="8">
        <v>56.279999999999994</v>
      </c>
      <c r="P78" s="8">
        <v>65.7</v>
      </c>
      <c r="Q78" s="8">
        <v>60</v>
      </c>
      <c r="R78" s="8">
        <v>50.2</v>
      </c>
      <c r="S78" s="8">
        <v>48.5</v>
      </c>
      <c r="T78" s="8">
        <v>29.099999999999998</v>
      </c>
      <c r="U78" s="8">
        <v>29.7</v>
      </c>
      <c r="V78" s="8">
        <v>62.191666666666663</v>
      </c>
      <c r="W78" s="8">
        <v>61.036666666666662</v>
      </c>
      <c r="X78" s="8">
        <v>60.033333333333331</v>
      </c>
      <c r="Y78" s="8">
        <v>54.237499999999997</v>
      </c>
      <c r="Z78" s="8">
        <v>41.306666666666672</v>
      </c>
      <c r="AA78" s="8">
        <v>41.025000000000006</v>
      </c>
      <c r="AB78" s="8">
        <v>63.199999999999996</v>
      </c>
      <c r="AC78" s="8">
        <v>80.900000000000006</v>
      </c>
      <c r="AD78" s="8">
        <v>75.849999999999994</v>
      </c>
      <c r="AE78" s="8">
        <v>71.199999999999989</v>
      </c>
      <c r="AF78" s="8">
        <v>58.300000000000004</v>
      </c>
      <c r="AG78" s="8">
        <v>58.05</v>
      </c>
      <c r="AH78" s="8">
        <v>63.779999999999987</v>
      </c>
      <c r="AI78" s="8">
        <v>83.08</v>
      </c>
      <c r="AJ78" s="8">
        <v>79.739999999999981</v>
      </c>
      <c r="AK78" s="8">
        <v>73.5</v>
      </c>
      <c r="AL78" s="8">
        <v>61</v>
      </c>
      <c r="AM78" s="8">
        <v>60.951999999999998</v>
      </c>
      <c r="AN78" s="8">
        <f t="array" ref="AN78">AVERAGE(D78,P78,AB78)</f>
        <v>59.533333333333331</v>
      </c>
      <c r="AO78" s="8">
        <f t="array" ref="AO78">AVERAGE(E78,Q78,AC78)</f>
        <v>64.866666666666674</v>
      </c>
      <c r="AP78" s="8">
        <f t="array" ref="AP78">AVERAGE(F78,R78,AD78)</f>
        <v>60.849999999999994</v>
      </c>
      <c r="AQ78" s="8">
        <f t="array" ref="AQ78">AVERAGE(G78,S78,AE78)</f>
        <v>58.566666666666663</v>
      </c>
      <c r="AR78" s="8">
        <f t="array" ref="AR78">AVERAGE(H78,T78,AF78)</f>
        <v>47.6</v>
      </c>
      <c r="AS78" s="8">
        <f t="array" ref="AS78">AVERAGE(I78,U78,AG78)</f>
        <v>48.083333333333336</v>
      </c>
      <c r="AT78" s="8">
        <v>58.950555555555546</v>
      </c>
      <c r="AU78" s="8">
        <v>67.525555555555556</v>
      </c>
      <c r="AV78" s="8">
        <v>66.031111111111102</v>
      </c>
      <c r="AW78" s="8">
        <v>61.379166666666663</v>
      </c>
      <c r="AX78" s="8">
        <v>53.015555555555558</v>
      </c>
      <c r="AY78" s="8">
        <v>52.752333333333333</v>
      </c>
      <c r="AZ78" s="8">
        <v>57.2</v>
      </c>
      <c r="BA78" s="8">
        <v>82.3</v>
      </c>
      <c r="BB78" s="8">
        <v>88.6</v>
      </c>
      <c r="BC78" s="8">
        <v>80.599999999999994</v>
      </c>
      <c r="BD78" s="8">
        <v>57.800000000000004</v>
      </c>
      <c r="BE78" s="8">
        <v>60.6</v>
      </c>
    </row>
    <row r="79" spans="1:57" ht="15.75" x14ac:dyDescent="0.5">
      <c r="A79" s="12" t="s">
        <v>86</v>
      </c>
      <c r="B79" s="7">
        <v>1</v>
      </c>
      <c r="C79" s="7">
        <v>2</v>
      </c>
      <c r="D79" s="8">
        <v>20.5</v>
      </c>
      <c r="E79" s="8">
        <v>21.099999999999998</v>
      </c>
      <c r="F79" s="8">
        <v>21.7</v>
      </c>
      <c r="G79" s="8">
        <v>21.7</v>
      </c>
      <c r="H79" s="8">
        <v>21.7</v>
      </c>
      <c r="I79" s="8">
        <v>22.2</v>
      </c>
      <c r="J79" s="8">
        <v>24.060000000000002</v>
      </c>
      <c r="K79" s="8">
        <v>25.420000000000005</v>
      </c>
      <c r="L79" s="8">
        <v>23.919999999999998</v>
      </c>
      <c r="M79" s="8">
        <v>24.16</v>
      </c>
      <c r="N79" s="8">
        <v>24.7</v>
      </c>
      <c r="O79" s="8">
        <v>23.46</v>
      </c>
      <c r="P79" s="8">
        <v>32.5</v>
      </c>
      <c r="Q79" s="8">
        <v>34.200000000000003</v>
      </c>
      <c r="R79" s="8">
        <v>38.200000000000003</v>
      </c>
      <c r="S79" s="8">
        <v>40</v>
      </c>
      <c r="T79" s="8">
        <v>32</v>
      </c>
      <c r="U79" s="8">
        <v>25.1</v>
      </c>
      <c r="V79" s="8">
        <v>38.795833333333334</v>
      </c>
      <c r="W79" s="8">
        <v>39.720833333333331</v>
      </c>
      <c r="X79" s="8">
        <v>37.783333333333331</v>
      </c>
      <c r="Y79" s="8">
        <v>40.895833333333343</v>
      </c>
      <c r="Z79" s="8">
        <v>35.137500000000003</v>
      </c>
      <c r="AA79" s="8">
        <v>32.995833333333337</v>
      </c>
      <c r="AB79" s="8">
        <v>56.85</v>
      </c>
      <c r="AC79" s="8">
        <v>59.149999999999991</v>
      </c>
      <c r="AD79" s="8">
        <v>60</v>
      </c>
      <c r="AE79" s="8">
        <v>57.349999999999994</v>
      </c>
      <c r="AF79" s="8">
        <v>57.949999999999996</v>
      </c>
      <c r="AG79" s="8">
        <v>53.000000000000007</v>
      </c>
      <c r="AH79" s="8">
        <v>53.003999999999998</v>
      </c>
      <c r="AI79" s="8">
        <v>56.884</v>
      </c>
      <c r="AJ79" s="8">
        <v>55.915999999999997</v>
      </c>
      <c r="AK79" s="8">
        <v>53.524000000000001</v>
      </c>
      <c r="AL79" s="8">
        <v>52.263999999999996</v>
      </c>
      <c r="AM79" s="8">
        <v>48.295999999999999</v>
      </c>
      <c r="AN79" s="8">
        <f t="array" ref="AN79">AVERAGE(D79,P79,AB79)</f>
        <v>36.616666666666667</v>
      </c>
      <c r="AO79" s="8">
        <f t="array" ref="AO79">AVERAGE(E79,Q79,AC79)</f>
        <v>38.15</v>
      </c>
      <c r="AP79" s="8">
        <f t="array" ref="AP79">AVERAGE(F79,R79,AD79)</f>
        <v>39.966666666666669</v>
      </c>
      <c r="AQ79" s="8">
        <f t="array" ref="AQ79">AVERAGE(G79,S79,AE79)</f>
        <v>39.68333333333333</v>
      </c>
      <c r="AR79" s="8">
        <f t="array" ref="AR79">AVERAGE(H79,T79,AF79)</f>
        <v>37.216666666666669</v>
      </c>
      <c r="AS79" s="8">
        <f t="array" ref="AS79">AVERAGE(I79,U79,AG79)</f>
        <v>33.433333333333337</v>
      </c>
      <c r="AT79" s="8">
        <v>38.61994444444445</v>
      </c>
      <c r="AU79" s="8">
        <v>40.674944444444442</v>
      </c>
      <c r="AV79" s="8">
        <v>39.206444444444443</v>
      </c>
      <c r="AW79" s="8">
        <v>39.526611111111116</v>
      </c>
      <c r="AX79" s="8">
        <v>37.36716666666667</v>
      </c>
      <c r="AY79" s="8">
        <v>34.917277777777777</v>
      </c>
      <c r="AZ79" s="8">
        <v>33.799999999999997</v>
      </c>
      <c r="BA79" s="8">
        <v>52</v>
      </c>
      <c r="BB79" s="8">
        <v>46.3</v>
      </c>
      <c r="BC79" s="8">
        <v>41.2</v>
      </c>
      <c r="BD79" s="8">
        <v>41.2</v>
      </c>
      <c r="BE79" s="8">
        <v>38.9</v>
      </c>
    </row>
    <row r="80" spans="1:57" ht="15.75" x14ac:dyDescent="0.5">
      <c r="A80" s="12" t="s">
        <v>87</v>
      </c>
      <c r="B80" s="7">
        <v>1</v>
      </c>
      <c r="C80" s="7">
        <v>1</v>
      </c>
      <c r="D80" s="8">
        <v>16</v>
      </c>
      <c r="E80" s="8">
        <v>16.5</v>
      </c>
      <c r="F80" s="8">
        <v>17.100000000000001</v>
      </c>
      <c r="G80" s="8">
        <v>18.2</v>
      </c>
      <c r="H80" s="8">
        <v>17.100000000000001</v>
      </c>
      <c r="I80" s="8">
        <v>17.100000000000001</v>
      </c>
      <c r="J80" s="8">
        <v>23.220000000000002</v>
      </c>
      <c r="K80" s="8">
        <v>23.340000000000003</v>
      </c>
      <c r="L80" s="8">
        <v>24.5</v>
      </c>
      <c r="M80" s="8">
        <v>25.080000000000002</v>
      </c>
      <c r="N80" s="8">
        <v>24.38</v>
      </c>
      <c r="O80" s="8">
        <v>24.499999999999996</v>
      </c>
      <c r="P80" s="8">
        <v>7.3999999999999995</v>
      </c>
      <c r="Q80" s="8">
        <v>9.1</v>
      </c>
      <c r="R80" s="8">
        <v>10.199999999999999</v>
      </c>
      <c r="S80" s="8">
        <v>10.8</v>
      </c>
      <c r="T80" s="8">
        <v>11.4</v>
      </c>
      <c r="U80" s="8">
        <v>12</v>
      </c>
      <c r="V80" s="8">
        <v>28.554166666666664</v>
      </c>
      <c r="W80" s="8">
        <v>28.215000000000007</v>
      </c>
      <c r="X80" s="8">
        <v>27.329166666666669</v>
      </c>
      <c r="Y80" s="8">
        <v>28.537500000000001</v>
      </c>
      <c r="Z80" s="8">
        <v>26.950000000000006</v>
      </c>
      <c r="AA80" s="8">
        <v>26.154166666666665</v>
      </c>
      <c r="AB80" s="8">
        <v>17</v>
      </c>
      <c r="AC80" s="8">
        <v>20.25</v>
      </c>
      <c r="AD80" s="8">
        <v>19.700000000000003</v>
      </c>
      <c r="AE80" s="8">
        <v>20.299999999999997</v>
      </c>
      <c r="AF80" s="8">
        <v>18</v>
      </c>
      <c r="AG80" s="8">
        <v>16.25</v>
      </c>
      <c r="AH80" s="8">
        <v>15.88</v>
      </c>
      <c r="AI80" s="8">
        <v>19.52</v>
      </c>
      <c r="AJ80" s="8">
        <v>20.140000000000004</v>
      </c>
      <c r="AK80" s="8">
        <v>18.98</v>
      </c>
      <c r="AL80" s="8">
        <v>18.399999999999999</v>
      </c>
      <c r="AM80" s="8">
        <v>18.640000000000004</v>
      </c>
      <c r="AN80" s="8">
        <f t="array" ref="AN80">AVERAGE(D80,P80,AB80)</f>
        <v>13.466666666666667</v>
      </c>
      <c r="AO80" s="8">
        <f t="array" ref="AO80">AVERAGE(E80,Q80,AC80)</f>
        <v>15.283333333333333</v>
      </c>
      <c r="AP80" s="8">
        <f t="array" ref="AP80">AVERAGE(F80,R80,AD80)</f>
        <v>15.666666666666666</v>
      </c>
      <c r="AQ80" s="8">
        <f t="array" ref="AQ80">AVERAGE(G80,S80,AE80)</f>
        <v>16.433333333333334</v>
      </c>
      <c r="AR80" s="8">
        <f t="array" ref="AR80">AVERAGE(H80,T80,AF80)</f>
        <v>15.5</v>
      </c>
      <c r="AS80" s="8">
        <f t="array" ref="AS80">AVERAGE(I80,U80,AG80)</f>
        <v>15.116666666666667</v>
      </c>
      <c r="AT80" s="8">
        <v>22.551388888888891</v>
      </c>
      <c r="AU80" s="8">
        <v>23.691666666666666</v>
      </c>
      <c r="AV80" s="8">
        <v>23.989722222222223</v>
      </c>
      <c r="AW80" s="8">
        <v>24.19916666666667</v>
      </c>
      <c r="AX80" s="8">
        <v>23.243333333333336</v>
      </c>
      <c r="AY80" s="8">
        <v>23.098055555555558</v>
      </c>
      <c r="AZ80" s="8">
        <v>14.299999999999997</v>
      </c>
      <c r="BA80" s="8">
        <v>13.799999999999997</v>
      </c>
      <c r="BB80" s="8">
        <v>12.599999999999994</v>
      </c>
      <c r="BC80" s="8">
        <v>9.7999999999999972</v>
      </c>
      <c r="BD80" s="8">
        <v>9.2000000000000028</v>
      </c>
      <c r="BE80" s="8">
        <v>10.900000000000006</v>
      </c>
    </row>
    <row r="81" spans="1:57" ht="15.75" x14ac:dyDescent="0.5">
      <c r="A81" s="12" t="s">
        <v>88</v>
      </c>
      <c r="B81" s="7">
        <v>1</v>
      </c>
      <c r="C81" s="7">
        <v>2</v>
      </c>
      <c r="D81" s="8">
        <v>53.1</v>
      </c>
      <c r="E81" s="8">
        <v>52</v>
      </c>
      <c r="F81" s="8">
        <v>51.4</v>
      </c>
      <c r="G81" s="8">
        <v>50.8</v>
      </c>
      <c r="H81" s="8">
        <v>53.1</v>
      </c>
      <c r="I81" s="8">
        <v>46.800000000000004</v>
      </c>
      <c r="J81" s="8">
        <v>56.739999999999995</v>
      </c>
      <c r="K81" s="8">
        <v>55.7</v>
      </c>
      <c r="L81" s="8">
        <v>53.419999999999995</v>
      </c>
      <c r="M81" s="8">
        <v>53.54</v>
      </c>
      <c r="N81" s="8">
        <v>55.58</v>
      </c>
      <c r="O81" s="8">
        <v>50.439999999999991</v>
      </c>
      <c r="P81" s="8">
        <v>57.699999999999996</v>
      </c>
      <c r="Q81" s="8">
        <v>71.399999999999991</v>
      </c>
      <c r="R81" s="8">
        <v>70.199999999999989</v>
      </c>
      <c r="S81" s="8">
        <v>70.8</v>
      </c>
      <c r="T81" s="8">
        <v>59.4</v>
      </c>
      <c r="U81" s="8">
        <v>60</v>
      </c>
      <c r="V81" s="8">
        <v>60.827500000000001</v>
      </c>
      <c r="W81" s="8">
        <v>69.150000000000006</v>
      </c>
      <c r="X81" s="8">
        <v>70.82916666666668</v>
      </c>
      <c r="Y81" s="8">
        <v>71.595833333333331</v>
      </c>
      <c r="Z81" s="8">
        <v>64.762499999999989</v>
      </c>
      <c r="AA81" s="8">
        <v>62.88333333333334</v>
      </c>
      <c r="AB81" s="8">
        <v>42.6</v>
      </c>
      <c r="AC81" s="8">
        <v>43.45</v>
      </c>
      <c r="AD81" s="8">
        <v>42.300000000000004</v>
      </c>
      <c r="AE81" s="8">
        <v>44.35</v>
      </c>
      <c r="AF81" s="8">
        <v>41.7</v>
      </c>
      <c r="AG81" s="8">
        <v>42.25</v>
      </c>
      <c r="AH81" s="8">
        <v>43.800000000000004</v>
      </c>
      <c r="AI81" s="8">
        <v>48.760000000000005</v>
      </c>
      <c r="AJ81" s="8">
        <v>49.02</v>
      </c>
      <c r="AK81" s="8">
        <v>53.320000000000007</v>
      </c>
      <c r="AL81" s="8">
        <v>48.06</v>
      </c>
      <c r="AM81" s="8">
        <v>48.571999999999996</v>
      </c>
      <c r="AN81" s="8">
        <f t="array" ref="AN81">AVERAGE(D81,P81,AB81)</f>
        <v>51.133333333333333</v>
      </c>
      <c r="AO81" s="8">
        <f t="array" ref="AO81">AVERAGE(E81,Q81,AC81)</f>
        <v>55.616666666666667</v>
      </c>
      <c r="AP81" s="8">
        <f t="array" ref="AP81">AVERAGE(F81,R81,AD81)</f>
        <v>54.633333333333333</v>
      </c>
      <c r="AQ81" s="8">
        <f t="array" ref="AQ81">AVERAGE(G81,S81,AE81)</f>
        <v>55.316666666666663</v>
      </c>
      <c r="AR81" s="8">
        <f t="array" ref="AR81">AVERAGE(H81,T81,AF81)</f>
        <v>51.4</v>
      </c>
      <c r="AS81" s="8">
        <f t="array" ref="AS81">AVERAGE(I81,U81,AG81)</f>
        <v>49.683333333333337</v>
      </c>
      <c r="AT81" s="8">
        <v>53.789166666666667</v>
      </c>
      <c r="AU81" s="8">
        <v>57.870000000000005</v>
      </c>
      <c r="AV81" s="8">
        <v>57.756388888888893</v>
      </c>
      <c r="AW81" s="8">
        <v>59.485277777777775</v>
      </c>
      <c r="AX81" s="8">
        <v>56.134166666666658</v>
      </c>
      <c r="AY81" s="8">
        <v>53.965111111111106</v>
      </c>
      <c r="AZ81" s="8">
        <v>34.899999999999991</v>
      </c>
      <c r="BA81" s="8">
        <v>32.599999999999994</v>
      </c>
      <c r="BB81" s="8">
        <v>28.600000000000009</v>
      </c>
      <c r="BC81" s="8">
        <v>32.599999999999994</v>
      </c>
      <c r="BD81" s="8">
        <v>29.800000000000011</v>
      </c>
      <c r="BE81" s="8">
        <v>31.5</v>
      </c>
    </row>
    <row r="82" spans="1:57" ht="15.75" x14ac:dyDescent="0.5">
      <c r="A82" s="13" t="s">
        <v>89</v>
      </c>
      <c r="B82" s="14">
        <v>2</v>
      </c>
      <c r="C82" s="14">
        <v>2</v>
      </c>
      <c r="D82" s="8">
        <v>90.2</v>
      </c>
      <c r="E82" s="8">
        <v>92.5</v>
      </c>
      <c r="F82" s="8">
        <v>96</v>
      </c>
      <c r="G82" s="8">
        <v>95.399999999999991</v>
      </c>
      <c r="H82" s="8">
        <v>94.199999999999989</v>
      </c>
      <c r="I82" s="8">
        <v>96</v>
      </c>
      <c r="J82" s="8">
        <v>81.52</v>
      </c>
      <c r="K82" s="8">
        <v>85.980000000000018</v>
      </c>
      <c r="L82" s="8">
        <v>88.500000000000014</v>
      </c>
      <c r="M82" s="8">
        <v>89.4</v>
      </c>
      <c r="N82" s="8">
        <v>87.940000000000012</v>
      </c>
      <c r="O82" s="8">
        <v>90.440000000000012</v>
      </c>
      <c r="P82" s="8">
        <v>84</v>
      </c>
      <c r="Q82" s="8">
        <v>88.5</v>
      </c>
      <c r="R82" s="8">
        <v>88.5</v>
      </c>
      <c r="S82" s="8">
        <v>88.5</v>
      </c>
      <c r="T82" s="8">
        <v>92.5</v>
      </c>
      <c r="U82" s="8">
        <v>84.5</v>
      </c>
      <c r="V82" s="8">
        <v>80.412499999999994</v>
      </c>
      <c r="W82" s="8">
        <v>81.6875</v>
      </c>
      <c r="X82" s="8">
        <v>79.962500000000006</v>
      </c>
      <c r="Y82" s="8">
        <v>81.537499999999994</v>
      </c>
      <c r="Z82" s="8">
        <v>83.05</v>
      </c>
      <c r="AA82" s="8">
        <v>77.825000000000003</v>
      </c>
      <c r="AB82" s="8">
        <v>52.85</v>
      </c>
      <c r="AC82" s="8">
        <v>56.350000000000009</v>
      </c>
      <c r="AD82" s="8">
        <v>64.900000000000006</v>
      </c>
      <c r="AE82" s="8">
        <v>61.150000000000006</v>
      </c>
      <c r="AF82" s="8">
        <v>57.150000000000006</v>
      </c>
      <c r="AG82" s="8">
        <v>54.349999999999994</v>
      </c>
      <c r="AH82" s="8">
        <v>61.180000000000007</v>
      </c>
      <c r="AI82" s="8">
        <v>63.02</v>
      </c>
      <c r="AJ82" s="8">
        <v>66.86</v>
      </c>
      <c r="AK82" s="8">
        <v>64</v>
      </c>
      <c r="AL82" s="8">
        <v>61.54</v>
      </c>
      <c r="AM82" s="8">
        <v>61.54</v>
      </c>
      <c r="AN82" s="8">
        <f t="array" ref="AN82">AVERAGE(D82,P82,AB82)</f>
        <v>75.683333333333323</v>
      </c>
      <c r="AO82" s="8">
        <f t="array" ref="AO82">AVERAGE(E82,Q82,AC82)</f>
        <v>79.116666666666674</v>
      </c>
      <c r="AP82" s="8">
        <f t="array" ref="AP82">AVERAGE(F82,R82,AD82)</f>
        <v>83.13333333333334</v>
      </c>
      <c r="AQ82" s="8">
        <f t="array" ref="AQ82">AVERAGE(G82,S82,AE82)</f>
        <v>81.683333333333323</v>
      </c>
      <c r="AR82" s="8">
        <f t="array" ref="AR82">AVERAGE(H82,T82,AF82)</f>
        <v>81.283333333333331</v>
      </c>
      <c r="AS82" s="8">
        <f t="array" ref="AS82">AVERAGE(I82,U82,AG82)</f>
        <v>78.283333333333331</v>
      </c>
      <c r="AT82" s="8">
        <v>74.370833333333337</v>
      </c>
      <c r="AU82" s="8">
        <v>76.895833333333343</v>
      </c>
      <c r="AV82" s="8">
        <v>78.440833333333345</v>
      </c>
      <c r="AW82" s="8">
        <v>78.3125</v>
      </c>
      <c r="AX82" s="8">
        <v>77.510000000000005</v>
      </c>
      <c r="AY82" s="8">
        <v>76.601666666666674</v>
      </c>
      <c r="AZ82" s="8">
        <v>85.8</v>
      </c>
      <c r="BA82" s="8">
        <v>85.8</v>
      </c>
      <c r="BB82" s="8">
        <v>80.599999999999994</v>
      </c>
      <c r="BC82" s="8">
        <v>77.8</v>
      </c>
      <c r="BD82" s="8">
        <v>76</v>
      </c>
      <c r="BE82" s="8">
        <v>59.5</v>
      </c>
    </row>
    <row r="83" spans="1:57" ht="15.75" x14ac:dyDescent="0.5">
      <c r="A83" s="12" t="s">
        <v>90</v>
      </c>
      <c r="B83" s="7">
        <v>1</v>
      </c>
      <c r="C83" s="7">
        <v>2</v>
      </c>
      <c r="D83" s="8">
        <v>80</v>
      </c>
      <c r="E83" s="8">
        <v>72</v>
      </c>
      <c r="F83" s="8">
        <v>66.2</v>
      </c>
      <c r="G83" s="8">
        <v>51.4</v>
      </c>
      <c r="H83" s="8">
        <v>47.4</v>
      </c>
      <c r="I83" s="8">
        <v>50.2</v>
      </c>
      <c r="J83" s="8">
        <v>75.48</v>
      </c>
      <c r="K83" s="8">
        <v>71.7</v>
      </c>
      <c r="L83" s="8">
        <v>66.44</v>
      </c>
      <c r="M83" s="8">
        <v>54</v>
      </c>
      <c r="N83" s="8">
        <v>49.4</v>
      </c>
      <c r="O83" s="8">
        <v>52.620000000000005</v>
      </c>
      <c r="P83" s="8">
        <v>62.8</v>
      </c>
      <c r="Q83" s="8">
        <v>57.099999999999994</v>
      </c>
      <c r="R83" s="8">
        <v>57.099999999999994</v>
      </c>
      <c r="S83" s="8">
        <v>36.5</v>
      </c>
      <c r="T83" s="8">
        <v>54.2</v>
      </c>
      <c r="U83" s="8">
        <v>53.1</v>
      </c>
      <c r="V83" s="8">
        <v>59.584166666666675</v>
      </c>
      <c r="W83" s="8">
        <v>55.945833333333333</v>
      </c>
      <c r="X83" s="8">
        <v>56.135833333333338</v>
      </c>
      <c r="Y83" s="8">
        <v>49.141666666666666</v>
      </c>
      <c r="Z83" s="8">
        <v>58.908333333333331</v>
      </c>
      <c r="AA83" s="8">
        <v>54.475000000000001</v>
      </c>
      <c r="AB83" s="8">
        <v>77.45</v>
      </c>
      <c r="AC83" s="8">
        <v>76.95</v>
      </c>
      <c r="AD83" s="8">
        <v>78.05</v>
      </c>
      <c r="AE83" s="8">
        <v>70.449999999999989</v>
      </c>
      <c r="AF83" s="8">
        <v>59.2</v>
      </c>
      <c r="AG83" s="8">
        <v>55.95</v>
      </c>
      <c r="AH83" s="8">
        <v>77.580000000000013</v>
      </c>
      <c r="AI83" s="8">
        <v>74.919999999999987</v>
      </c>
      <c r="AJ83" s="8">
        <v>73.28</v>
      </c>
      <c r="AK83" s="8">
        <v>71.140000000000015</v>
      </c>
      <c r="AL83" s="8">
        <v>60.660000000000004</v>
      </c>
      <c r="AM83" s="8">
        <v>59.580000000000005</v>
      </c>
      <c r="AN83" s="8">
        <f t="array" ref="AN83">AVERAGE(D83,P83,AB83)</f>
        <v>73.416666666666671</v>
      </c>
      <c r="AO83" s="8">
        <f t="array" ref="AO83">AVERAGE(E83,Q83,AC83)</f>
        <v>68.683333333333337</v>
      </c>
      <c r="AP83" s="8">
        <f t="array" ref="AP83">AVERAGE(F83,R83,AD83)</f>
        <v>67.11666666666666</v>
      </c>
      <c r="AQ83" s="8">
        <f t="array" ref="AQ83">AVERAGE(G83,S83,AE83)</f>
        <v>52.783333333333331</v>
      </c>
      <c r="AR83" s="8">
        <f t="array" ref="AR83">AVERAGE(H83,T83,AF83)</f>
        <v>53.6</v>
      </c>
      <c r="AS83" s="8">
        <f t="array" ref="AS83">AVERAGE(I83,U83,AG83)</f>
        <v>53.083333333333336</v>
      </c>
      <c r="AT83" s="8">
        <v>70.881388888888893</v>
      </c>
      <c r="AU83" s="8">
        <v>67.521944444444443</v>
      </c>
      <c r="AV83" s="8">
        <v>65.285277777777779</v>
      </c>
      <c r="AW83" s="8">
        <v>58.093888888888898</v>
      </c>
      <c r="AX83" s="8">
        <v>56.32277777777778</v>
      </c>
      <c r="AY83" s="8">
        <v>55.558333333333337</v>
      </c>
      <c r="AZ83" s="8">
        <v>88</v>
      </c>
      <c r="BA83" s="8">
        <v>77.2</v>
      </c>
      <c r="BB83" s="8">
        <v>79.5</v>
      </c>
      <c r="BC83" s="8">
        <v>79.5</v>
      </c>
      <c r="BD83" s="8">
        <v>82.3</v>
      </c>
      <c r="BE83" s="8">
        <v>76.599999999999994</v>
      </c>
    </row>
    <row r="84" spans="1:57" ht="15.75" x14ac:dyDescent="0.5">
      <c r="A84" s="12" t="s">
        <v>91</v>
      </c>
      <c r="B84" s="7">
        <v>1</v>
      </c>
      <c r="C84" s="7">
        <v>2</v>
      </c>
      <c r="D84" s="8">
        <v>33.700000000000003</v>
      </c>
      <c r="E84" s="8">
        <v>34.799999999999997</v>
      </c>
      <c r="F84" s="8">
        <v>41.699999999999996</v>
      </c>
      <c r="G84" s="8">
        <v>41.099999999999994</v>
      </c>
      <c r="H84" s="8">
        <v>43.4</v>
      </c>
      <c r="I84" s="8">
        <v>33.1</v>
      </c>
      <c r="J84" s="8">
        <v>41.474999999999994</v>
      </c>
      <c r="K84" s="8">
        <v>37.42</v>
      </c>
      <c r="L84" s="8">
        <v>44.739999999999995</v>
      </c>
      <c r="M84" s="8">
        <v>46.268000000000008</v>
      </c>
      <c r="N84" s="8">
        <v>48.280000000000008</v>
      </c>
      <c r="O84" s="8">
        <v>36.839999999999996</v>
      </c>
      <c r="P84" s="8">
        <v>57.099999999999994</v>
      </c>
      <c r="Q84" s="8">
        <v>67.400000000000006</v>
      </c>
      <c r="R84" s="8">
        <v>73.099999999999994</v>
      </c>
      <c r="S84" s="8">
        <v>76.5</v>
      </c>
      <c r="T84" s="8">
        <v>65.7</v>
      </c>
      <c r="U84" s="8">
        <v>62.8</v>
      </c>
      <c r="V84" s="8">
        <v>49.095833333333331</v>
      </c>
      <c r="W84" s="8">
        <v>56.383333333333326</v>
      </c>
      <c r="X84" s="8">
        <v>61.716666666666669</v>
      </c>
      <c r="Y84" s="8">
        <v>65.195833333333326</v>
      </c>
      <c r="Z84" s="8">
        <v>60.216666666666669</v>
      </c>
      <c r="AA84" s="8">
        <v>56.87833333333333</v>
      </c>
      <c r="AB84" s="8">
        <v>26.85</v>
      </c>
      <c r="AC84" s="8">
        <v>24.55</v>
      </c>
      <c r="AD84" s="8">
        <v>30.85</v>
      </c>
      <c r="AE84" s="8">
        <v>26</v>
      </c>
      <c r="AF84" s="8">
        <v>26.85</v>
      </c>
      <c r="AG84" s="8">
        <v>28.249999999999996</v>
      </c>
      <c r="AH84" s="8">
        <v>46.35</v>
      </c>
      <c r="AI84" s="8">
        <v>38.9</v>
      </c>
      <c r="AJ84" s="8">
        <v>47.900000000000006</v>
      </c>
      <c r="AK84" s="8">
        <v>44.6</v>
      </c>
      <c r="AL84" s="8">
        <v>42.2</v>
      </c>
      <c r="AM84" s="8">
        <v>42.050000000000004</v>
      </c>
      <c r="AN84" s="8">
        <f t="array" ref="AN84">AVERAGE(D84,P84,AB84)</f>
        <v>39.216666666666669</v>
      </c>
      <c r="AO84" s="8">
        <f t="array" ref="AO84">AVERAGE(E84,Q84,AC84)</f>
        <v>42.25</v>
      </c>
      <c r="AP84" s="8">
        <f t="array" ref="AP84">AVERAGE(F84,R84,AD84)</f>
        <v>48.54999999999999</v>
      </c>
      <c r="AQ84" s="8">
        <f t="array" ref="AQ84">AVERAGE(G84,S84,AE84)</f>
        <v>47.866666666666667</v>
      </c>
      <c r="AR84" s="8">
        <f t="array" ref="AR84">AVERAGE(H84,T84,AF84)</f>
        <v>45.316666666666663</v>
      </c>
      <c r="AS84" s="8">
        <f t="array" ref="AS84">AVERAGE(I84,U84,AG84)</f>
        <v>41.383333333333333</v>
      </c>
      <c r="AT84" s="8">
        <v>45.640277777777776</v>
      </c>
      <c r="AU84" s="8">
        <v>44.234444444444442</v>
      </c>
      <c r="AV84" s="8">
        <v>51.452222222222225</v>
      </c>
      <c r="AW84" s="8">
        <v>52.021277777777776</v>
      </c>
      <c r="AX84" s="8">
        <v>50.232222222222219</v>
      </c>
      <c r="AY84" s="8">
        <v>45.256111111111117</v>
      </c>
      <c r="BA84" s="8">
        <v>39.5</v>
      </c>
      <c r="BB84" s="8">
        <v>60.6</v>
      </c>
      <c r="BC84" s="8">
        <v>62.3</v>
      </c>
      <c r="BD84" s="8">
        <v>57.2</v>
      </c>
      <c r="BE84" s="8">
        <v>58.900000000000006</v>
      </c>
    </row>
    <row r="85" spans="1:57" ht="15.75" x14ac:dyDescent="0.5">
      <c r="A85" s="13" t="s">
        <v>92</v>
      </c>
      <c r="B85" s="14">
        <v>2</v>
      </c>
      <c r="C85" s="14">
        <v>1</v>
      </c>
      <c r="D85" s="8">
        <v>46.2</v>
      </c>
      <c r="E85" s="8">
        <v>48.5</v>
      </c>
      <c r="F85" s="8">
        <v>48</v>
      </c>
      <c r="G85" s="8">
        <v>48</v>
      </c>
      <c r="H85" s="8">
        <v>52</v>
      </c>
      <c r="I85" s="8">
        <v>49.1</v>
      </c>
      <c r="J85" s="8">
        <v>52.279999999999994</v>
      </c>
      <c r="K85" s="8">
        <v>53.879999999999995</v>
      </c>
      <c r="L85" s="8">
        <v>54.1</v>
      </c>
      <c r="M85" s="8">
        <v>54.44</v>
      </c>
      <c r="N85" s="8">
        <v>54.679999999999993</v>
      </c>
      <c r="O85" s="8">
        <v>52.259999999999991</v>
      </c>
      <c r="P85" s="8">
        <v>51.4</v>
      </c>
      <c r="Q85" s="8">
        <v>62.2</v>
      </c>
      <c r="R85" s="8">
        <v>65.7</v>
      </c>
      <c r="S85" s="8">
        <v>68.5</v>
      </c>
      <c r="T85" s="8">
        <v>65.100000000000009</v>
      </c>
      <c r="U85" s="8">
        <v>66.8</v>
      </c>
      <c r="V85" s="8">
        <v>54.2</v>
      </c>
      <c r="W85" s="8">
        <v>63.987499999999997</v>
      </c>
      <c r="X85" s="8">
        <v>61.912500000000001</v>
      </c>
      <c r="Y85" s="8">
        <v>62.337499999999991</v>
      </c>
      <c r="Z85" s="8">
        <v>59.6875</v>
      </c>
      <c r="AA85" s="8">
        <v>61.25</v>
      </c>
      <c r="AB85" s="8">
        <v>61.35</v>
      </c>
      <c r="AC85" s="8">
        <v>59</v>
      </c>
      <c r="AD85" s="8">
        <v>60.45</v>
      </c>
      <c r="AE85" s="8">
        <v>61</v>
      </c>
      <c r="AF85" s="8">
        <v>62.95</v>
      </c>
      <c r="AG85" s="8">
        <v>61.55</v>
      </c>
      <c r="AH85" s="8">
        <v>55.779999999999994</v>
      </c>
      <c r="AI85" s="8">
        <v>54.620000000000005</v>
      </c>
      <c r="AJ85" s="8">
        <v>57.379999999999995</v>
      </c>
      <c r="AK85" s="8">
        <v>59.2</v>
      </c>
      <c r="AL85" s="8">
        <v>60.7</v>
      </c>
      <c r="AM85" s="8">
        <v>60.219999999999992</v>
      </c>
      <c r="AN85" s="8">
        <f t="array" ref="AN85">AVERAGE(D85,P85,AB85)</f>
        <v>52.983333333333327</v>
      </c>
      <c r="AO85" s="8">
        <f t="array" ref="AO85">AVERAGE(E85,Q85,AC85)</f>
        <v>56.566666666666663</v>
      </c>
      <c r="AP85" s="8">
        <f t="array" ref="AP85">AVERAGE(F85,R85,AD85)</f>
        <v>58.050000000000004</v>
      </c>
      <c r="AQ85" s="8">
        <f t="array" ref="AQ85">AVERAGE(G85,S85,AE85)</f>
        <v>59.166666666666664</v>
      </c>
      <c r="AR85" s="8">
        <f t="array" ref="AR85">AVERAGE(H85,T85,AF85)</f>
        <v>60.016666666666673</v>
      </c>
      <c r="AS85" s="8">
        <f t="array" ref="AS85">AVERAGE(I85,U85,AG85)</f>
        <v>59.15</v>
      </c>
      <c r="AT85" s="8">
        <v>54.086666666666666</v>
      </c>
      <c r="AU85" s="8">
        <v>57.495833333333337</v>
      </c>
      <c r="AV85" s="8">
        <v>57.797499999999992</v>
      </c>
      <c r="AW85" s="8">
        <v>58.659166666666664</v>
      </c>
      <c r="AX85" s="8">
        <v>58.355833333333329</v>
      </c>
      <c r="AY85" s="8">
        <v>57.91</v>
      </c>
      <c r="AZ85" s="8">
        <v>25.200000000000003</v>
      </c>
      <c r="BA85" s="8">
        <v>19.5</v>
      </c>
      <c r="BB85" s="8">
        <v>22.899999999999991</v>
      </c>
      <c r="BC85" s="8">
        <v>31.5</v>
      </c>
      <c r="BD85" s="8">
        <v>40.6</v>
      </c>
      <c r="BE85" s="8">
        <v>42.900000000000006</v>
      </c>
    </row>
    <row r="86" spans="1:57" ht="15.75" x14ac:dyDescent="0.5">
      <c r="A86" s="12" t="s">
        <v>93</v>
      </c>
      <c r="B86" s="7">
        <v>1</v>
      </c>
      <c r="C86" s="7">
        <v>2</v>
      </c>
      <c r="D86" s="8">
        <v>87.4</v>
      </c>
      <c r="E86" s="8">
        <v>90.2</v>
      </c>
      <c r="F86" s="8">
        <v>92.5</v>
      </c>
      <c r="G86" s="8">
        <v>83.399999999999991</v>
      </c>
      <c r="H86" s="8">
        <v>78.8</v>
      </c>
      <c r="I86" s="8">
        <v>81.100000000000009</v>
      </c>
      <c r="J86" s="8">
        <v>82.56</v>
      </c>
      <c r="K86" s="8">
        <v>86.78</v>
      </c>
      <c r="L86" s="8">
        <v>86.44</v>
      </c>
      <c r="M86" s="8">
        <v>78.320000000000007</v>
      </c>
      <c r="N86" s="8">
        <v>70.900000000000006</v>
      </c>
      <c r="O86" s="8">
        <v>73.42</v>
      </c>
      <c r="P86" s="8">
        <v>60</v>
      </c>
      <c r="Q86" s="8">
        <v>53.1</v>
      </c>
      <c r="R86" s="8">
        <v>73.7</v>
      </c>
      <c r="S86" s="8">
        <v>60.25</v>
      </c>
      <c r="T86" s="8">
        <v>46.2</v>
      </c>
      <c r="U86" s="8">
        <v>53.7</v>
      </c>
      <c r="V86" s="8">
        <v>58.329166666666666</v>
      </c>
      <c r="W86" s="8">
        <v>61.020833333333336</v>
      </c>
      <c r="X86" s="8">
        <v>73.875</v>
      </c>
      <c r="Y86" s="8">
        <v>62.587499999999999</v>
      </c>
      <c r="Z86" s="8">
        <v>58.008333333333333</v>
      </c>
      <c r="AA86" s="8">
        <v>59.599999999999994</v>
      </c>
      <c r="AB86" s="8">
        <v>46.25</v>
      </c>
      <c r="AC86" s="8">
        <v>44.449999999999996</v>
      </c>
      <c r="AD86" s="8">
        <v>56.3</v>
      </c>
      <c r="AE86" s="8">
        <v>53.150000000000006</v>
      </c>
      <c r="AF86" s="8">
        <v>49.300000000000004</v>
      </c>
      <c r="AG86" s="8">
        <v>55.5</v>
      </c>
      <c r="AH86" s="8">
        <v>54.839999999999996</v>
      </c>
      <c r="AI86" s="8">
        <v>54.879999999999995</v>
      </c>
      <c r="AJ86" s="8">
        <v>63.52</v>
      </c>
      <c r="AK86" s="8">
        <v>59.6</v>
      </c>
      <c r="AL86" s="8">
        <v>54.64</v>
      </c>
      <c r="AM86" s="8">
        <v>59.1</v>
      </c>
      <c r="AN86" s="8">
        <f t="array" ref="AN86">AVERAGE(D86,P86,AB86)</f>
        <v>64.55</v>
      </c>
      <c r="AO86" s="8">
        <f t="array" ref="AO86">AVERAGE(E86,Q86,AC86)</f>
        <v>62.583333333333336</v>
      </c>
      <c r="AP86" s="8">
        <f t="array" ref="AP86">AVERAGE(F86,R86,AD86)</f>
        <v>74.166666666666671</v>
      </c>
      <c r="AQ86" s="8">
        <f t="array" ref="AQ86">AVERAGE(G86,S86,AE86)</f>
        <v>65.599999999999994</v>
      </c>
      <c r="AR86" s="8">
        <f t="array" ref="AR86">AVERAGE(H86,T86,AF86)</f>
        <v>58.1</v>
      </c>
      <c r="AS86" s="8">
        <f t="array" ref="AS86">AVERAGE(I86,U86,AG86)</f>
        <v>63.433333333333337</v>
      </c>
      <c r="AT86" s="8">
        <v>65.243055555555557</v>
      </c>
      <c r="AU86" s="8">
        <v>67.560277777777785</v>
      </c>
      <c r="AV86" s="8">
        <v>74.611666666666665</v>
      </c>
      <c r="AW86" s="8">
        <v>66.835833333333326</v>
      </c>
      <c r="AX86" s="8">
        <v>61.18277777777778</v>
      </c>
      <c r="AY86" s="8">
        <v>64.039999999999992</v>
      </c>
      <c r="AZ86" s="8">
        <v>77.2</v>
      </c>
      <c r="BA86" s="8">
        <v>84.6</v>
      </c>
      <c r="BB86" s="8">
        <v>92.6</v>
      </c>
      <c r="BC86" s="8">
        <v>89.8</v>
      </c>
      <c r="BD86" s="8">
        <v>85.2</v>
      </c>
      <c r="BE86" s="8">
        <v>82.9</v>
      </c>
    </row>
    <row r="87" spans="1:57" ht="15.75" x14ac:dyDescent="0.5">
      <c r="A87" s="13" t="s">
        <v>94</v>
      </c>
      <c r="B87" s="14">
        <v>2</v>
      </c>
      <c r="C87" s="14">
        <v>2</v>
      </c>
      <c r="D87" s="8">
        <v>71.399999999999991</v>
      </c>
      <c r="E87" s="8">
        <v>71.399999999999991</v>
      </c>
      <c r="F87" s="8">
        <v>74.2</v>
      </c>
      <c r="G87" s="8">
        <v>72.5</v>
      </c>
      <c r="H87" s="8">
        <v>72</v>
      </c>
      <c r="I87" s="8">
        <v>78.8</v>
      </c>
      <c r="J87" s="8">
        <v>64.039999999999992</v>
      </c>
      <c r="K87" s="8">
        <v>63.820000000000007</v>
      </c>
      <c r="L87" s="8">
        <v>63.628</v>
      </c>
      <c r="M87" s="8">
        <v>64.888000000000005</v>
      </c>
      <c r="N87" s="8">
        <v>65.66</v>
      </c>
      <c r="O87" s="8">
        <v>69.080000000000013</v>
      </c>
      <c r="P87" s="8">
        <v>54.2</v>
      </c>
      <c r="Q87" s="8">
        <v>58.8</v>
      </c>
      <c r="R87" s="8">
        <v>68</v>
      </c>
      <c r="S87" s="8">
        <v>72</v>
      </c>
      <c r="T87" s="8">
        <v>70.8</v>
      </c>
      <c r="U87" s="8">
        <v>72</v>
      </c>
      <c r="V87" s="8">
        <v>51.599999999999994</v>
      </c>
      <c r="W87" s="8">
        <v>57.037500000000001</v>
      </c>
      <c r="X87" s="8">
        <v>61.987499999999997</v>
      </c>
      <c r="Y87" s="8">
        <v>62.037499999999994</v>
      </c>
      <c r="Z87" s="8">
        <v>65.05</v>
      </c>
      <c r="AA87" s="8">
        <v>67.25</v>
      </c>
      <c r="AB87" s="8">
        <v>68</v>
      </c>
      <c r="AC87" s="8">
        <v>71.7</v>
      </c>
      <c r="AD87" s="8">
        <v>70</v>
      </c>
      <c r="AE87" s="8">
        <v>68.55</v>
      </c>
      <c r="AF87" s="8">
        <v>68.599999999999994</v>
      </c>
      <c r="AG87" s="8">
        <v>70.349999999999994</v>
      </c>
      <c r="AH87" s="8">
        <v>68.72</v>
      </c>
      <c r="AI87" s="8">
        <v>74.739999999999995</v>
      </c>
      <c r="AJ87" s="8">
        <v>75.171999999999997</v>
      </c>
      <c r="AK87" s="8">
        <v>73.640000000000015</v>
      </c>
      <c r="AL87" s="8">
        <v>71.240000000000009</v>
      </c>
      <c r="AM87" s="8">
        <v>76.492000000000004</v>
      </c>
      <c r="AN87" s="8">
        <f t="array" ref="AN87">AVERAGE(D87,P87,AB87)</f>
        <v>64.533333333333331</v>
      </c>
      <c r="AO87" s="8">
        <f t="array" ref="AO87">AVERAGE(E87,Q87,AC87)</f>
        <v>67.3</v>
      </c>
      <c r="AP87" s="8">
        <f t="array" ref="AP87">AVERAGE(F87,R87,AD87)</f>
        <v>70.733333333333334</v>
      </c>
      <c r="AQ87" s="8">
        <f t="array" ref="AQ87">AVERAGE(G87,S87,AE87)</f>
        <v>71.016666666666666</v>
      </c>
      <c r="AR87" s="8">
        <f t="array" ref="AR87">AVERAGE(H87,T87,AF87)</f>
        <v>70.466666666666669</v>
      </c>
      <c r="AS87" s="8">
        <f t="array" ref="AS87">AVERAGE(I87,U87,AG87)</f>
        <v>73.716666666666669</v>
      </c>
      <c r="AT87" s="8">
        <v>61.453333333333326</v>
      </c>
      <c r="AU87" s="8">
        <v>65.19916666666667</v>
      </c>
      <c r="AV87" s="8">
        <v>66.92916666666666</v>
      </c>
      <c r="AW87" s="8">
        <v>66.855166666666676</v>
      </c>
      <c r="AX87" s="8">
        <v>67.316666666666663</v>
      </c>
      <c r="AY87" s="8">
        <v>70.940666666666672</v>
      </c>
      <c r="AZ87" s="8">
        <v>68</v>
      </c>
      <c r="BA87" s="8">
        <v>89.2</v>
      </c>
      <c r="BB87" s="8">
        <v>91.5</v>
      </c>
      <c r="BC87" s="8">
        <v>85.8</v>
      </c>
      <c r="BD87" s="8">
        <v>78.900000000000006</v>
      </c>
      <c r="BE87" s="8">
        <v>82.3</v>
      </c>
    </row>
    <row r="88" spans="1:57" ht="15.75" x14ac:dyDescent="0.5">
      <c r="A88" s="12" t="s">
        <v>95</v>
      </c>
      <c r="B88" s="7">
        <v>1</v>
      </c>
      <c r="C88" s="7">
        <v>2</v>
      </c>
      <c r="D88" s="8">
        <v>24.5</v>
      </c>
      <c r="E88" s="8">
        <v>19.400000000000002</v>
      </c>
      <c r="F88" s="8">
        <v>22.2</v>
      </c>
      <c r="G88" s="8">
        <v>16.5</v>
      </c>
      <c r="H88" s="8">
        <v>13.700000000000001</v>
      </c>
      <c r="I88" s="8">
        <v>12.5</v>
      </c>
      <c r="J88" s="8">
        <v>28.619999999999997</v>
      </c>
      <c r="K88" s="8">
        <v>23.72</v>
      </c>
      <c r="L88" s="8">
        <v>23.940000000000005</v>
      </c>
      <c r="M88" s="8">
        <v>20.52</v>
      </c>
      <c r="N88" s="8">
        <v>15.02</v>
      </c>
      <c r="O88" s="8">
        <v>16.62</v>
      </c>
      <c r="P88" s="8">
        <v>33.1</v>
      </c>
      <c r="Q88" s="8">
        <v>23.400000000000002</v>
      </c>
      <c r="R88" s="8">
        <v>27.400000000000002</v>
      </c>
      <c r="S88" s="8">
        <v>20.5</v>
      </c>
      <c r="T88" s="8">
        <v>13.700000000000001</v>
      </c>
      <c r="U88" s="8">
        <v>15.4</v>
      </c>
      <c r="V88" s="8">
        <v>46.55</v>
      </c>
      <c r="W88" s="8">
        <v>39.931666666666672</v>
      </c>
      <c r="X88" s="8">
        <v>41.774999999999991</v>
      </c>
      <c r="Y88" s="8">
        <v>31.625000000000004</v>
      </c>
      <c r="Z88" s="8">
        <v>22.937499999999993</v>
      </c>
      <c r="AA88" s="8">
        <v>28.212499999999999</v>
      </c>
      <c r="AB88" s="8">
        <v>22.7</v>
      </c>
      <c r="AC88" s="8">
        <v>21.25</v>
      </c>
      <c r="AD88" s="8">
        <v>17.55</v>
      </c>
      <c r="AE88" s="8">
        <v>20.149999999999999</v>
      </c>
      <c r="AF88" s="8">
        <v>17.850000000000001</v>
      </c>
      <c r="AG88" s="8">
        <v>21.95</v>
      </c>
      <c r="AH88" s="8">
        <v>28.9</v>
      </c>
      <c r="AI88" s="8">
        <v>27.22</v>
      </c>
      <c r="AJ88" s="8">
        <v>25.04</v>
      </c>
      <c r="AK88" s="8">
        <v>27</v>
      </c>
      <c r="AL88" s="8">
        <v>24.82</v>
      </c>
      <c r="AM88" s="8">
        <v>25.920000000000005</v>
      </c>
      <c r="AN88" s="8">
        <f t="array" ref="AN88">AVERAGE(D88,P88,AB88)</f>
        <v>26.766666666666666</v>
      </c>
      <c r="AO88" s="8">
        <f t="array" ref="AO88">AVERAGE(E88,Q88,AC88)</f>
        <v>21.350000000000005</v>
      </c>
      <c r="AP88" s="8">
        <f t="array" ref="AP88">AVERAGE(F88,R88,AD88)</f>
        <v>22.383333333333336</v>
      </c>
      <c r="AQ88" s="8">
        <f t="array" ref="AQ88">AVERAGE(G88,S88,AE88)</f>
        <v>19.05</v>
      </c>
      <c r="AR88" s="8">
        <f t="array" ref="AR88">AVERAGE(H88,T88,AF88)</f>
        <v>15.083333333333334</v>
      </c>
      <c r="AS88" s="8">
        <f t="array" ref="AS88">AVERAGE(I88,U88,AG88)</f>
        <v>16.616666666666664</v>
      </c>
      <c r="AT88" s="8">
        <v>34.69</v>
      </c>
      <c r="AU88" s="8">
        <v>30.290555555555557</v>
      </c>
      <c r="AV88" s="8">
        <v>30.251666666666665</v>
      </c>
      <c r="AW88" s="8">
        <v>26.381666666666671</v>
      </c>
      <c r="AX88" s="8">
        <v>20.925833333333333</v>
      </c>
      <c r="AY88" s="8">
        <v>23.584166666666665</v>
      </c>
      <c r="AZ88" s="8">
        <v>39.5</v>
      </c>
      <c r="BA88" s="8">
        <v>34.299999999999997</v>
      </c>
      <c r="BB88" s="8">
        <v>27.5</v>
      </c>
      <c r="BC88" s="8">
        <v>28</v>
      </c>
      <c r="BD88" s="8">
        <v>25.799999999999997</v>
      </c>
      <c r="BE88" s="8">
        <v>25.200000000000003</v>
      </c>
    </row>
    <row r="89" spans="1:57" ht="15.75" x14ac:dyDescent="0.5">
      <c r="A89" s="12" t="s">
        <v>96</v>
      </c>
      <c r="B89" s="7">
        <v>1</v>
      </c>
      <c r="C89" s="7">
        <v>2</v>
      </c>
      <c r="D89" s="8">
        <v>76.5</v>
      </c>
      <c r="E89" s="8">
        <v>76.5</v>
      </c>
      <c r="F89" s="8">
        <v>65.100000000000009</v>
      </c>
      <c r="G89" s="8">
        <v>68</v>
      </c>
      <c r="H89" s="8">
        <v>64</v>
      </c>
      <c r="I89" s="8">
        <v>68.5</v>
      </c>
      <c r="J89" s="8">
        <v>70.900000000000006</v>
      </c>
      <c r="K89" s="8">
        <v>72.61999999999999</v>
      </c>
      <c r="L89" s="8">
        <v>63.820000000000007</v>
      </c>
      <c r="M89" s="8">
        <v>63.820000000000007</v>
      </c>
      <c r="N89" s="8">
        <v>63</v>
      </c>
      <c r="O89" s="8">
        <v>67.58</v>
      </c>
      <c r="P89" s="8">
        <v>85.7</v>
      </c>
      <c r="Q89" s="8">
        <v>81.699999999999989</v>
      </c>
      <c r="R89" s="8">
        <v>82.8</v>
      </c>
      <c r="S89" s="8">
        <v>81.100000000000009</v>
      </c>
      <c r="T89" s="8">
        <v>70.199999999999989</v>
      </c>
      <c r="U89" s="8">
        <v>79.400000000000006</v>
      </c>
      <c r="V89" s="8">
        <v>69.754166666666663</v>
      </c>
      <c r="W89" s="8">
        <v>69.525000000000006</v>
      </c>
      <c r="X89" s="8">
        <v>71.599999999999994</v>
      </c>
      <c r="Y89" s="8">
        <v>66.841666666666669</v>
      </c>
      <c r="Z89" s="8">
        <v>62.420833333333334</v>
      </c>
      <c r="AA89" s="8">
        <v>67.395833333333343</v>
      </c>
      <c r="AB89" s="8">
        <v>73.300000000000011</v>
      </c>
      <c r="AC89" s="8">
        <v>70.400000000000006</v>
      </c>
      <c r="AD89" s="8">
        <v>75.850000000000009</v>
      </c>
      <c r="AE89" s="8">
        <v>77.349999999999994</v>
      </c>
      <c r="AF89" s="8">
        <v>82.2</v>
      </c>
      <c r="AG89" s="8">
        <v>85.6</v>
      </c>
      <c r="AH89" s="8">
        <v>66.08</v>
      </c>
      <c r="AI89" s="8">
        <v>67.47999999999999</v>
      </c>
      <c r="AJ89" s="8">
        <v>74.260000000000005</v>
      </c>
      <c r="AK89" s="8">
        <v>76.760000000000005</v>
      </c>
      <c r="AL89" s="8">
        <v>80.639999999999986</v>
      </c>
      <c r="AM89" s="8">
        <v>82.68</v>
      </c>
      <c r="AN89" s="8">
        <f t="array" ref="AN89">AVERAGE(D89,P89,AB89)</f>
        <v>78.5</v>
      </c>
      <c r="AO89" s="8">
        <f t="array" ref="AO89">AVERAGE(E89,Q89,AC89)</f>
        <v>76.2</v>
      </c>
      <c r="AP89" s="8">
        <f t="array" ref="AP89">AVERAGE(F89,R89,AD89)</f>
        <v>74.583333333333329</v>
      </c>
      <c r="AQ89" s="8">
        <f t="array" ref="AQ89">AVERAGE(G89,S89,AE89)</f>
        <v>75.483333333333334</v>
      </c>
      <c r="AR89" s="8">
        <f t="array" ref="AR89">AVERAGE(H89,T89,AF89)</f>
        <v>72.133333333333326</v>
      </c>
      <c r="AS89" s="8">
        <f t="array" ref="AS89">AVERAGE(I89,U89,AG89)</f>
        <v>77.833333333333329</v>
      </c>
      <c r="AT89" s="8">
        <v>68.911388888888894</v>
      </c>
      <c r="AU89" s="8">
        <v>69.874999999999986</v>
      </c>
      <c r="AV89" s="8">
        <v>69.893333333333331</v>
      </c>
      <c r="AW89" s="8">
        <v>69.140555555555565</v>
      </c>
      <c r="AX89" s="8">
        <v>68.68694444444445</v>
      </c>
      <c r="AY89" s="8">
        <v>72.551944444444459</v>
      </c>
      <c r="AZ89" s="8">
        <v>62.3</v>
      </c>
      <c r="BA89" s="8">
        <v>62.3</v>
      </c>
      <c r="BB89" s="8">
        <v>74.900000000000006</v>
      </c>
      <c r="BC89" s="8">
        <v>75.5</v>
      </c>
      <c r="BD89" s="8">
        <v>81.8</v>
      </c>
      <c r="BE89" s="8">
        <v>85.8</v>
      </c>
    </row>
    <row r="90" spans="1:57" ht="15.75" x14ac:dyDescent="0.5">
      <c r="A90" s="12" t="s">
        <v>97</v>
      </c>
      <c r="B90" s="7">
        <v>1</v>
      </c>
      <c r="C90" s="7">
        <v>2</v>
      </c>
      <c r="D90" s="8">
        <v>36</v>
      </c>
      <c r="E90" s="8">
        <v>37.1</v>
      </c>
      <c r="F90" s="8">
        <v>38.200000000000003</v>
      </c>
      <c r="G90" s="8">
        <v>36.5</v>
      </c>
      <c r="H90" s="8">
        <v>37.700000000000003</v>
      </c>
      <c r="I90" s="8">
        <v>36</v>
      </c>
      <c r="J90" s="8">
        <v>40.28</v>
      </c>
      <c r="K90" s="8">
        <v>41.660000000000004</v>
      </c>
      <c r="L90" s="8">
        <v>41.88000000000001</v>
      </c>
      <c r="M90" s="8">
        <v>41.4</v>
      </c>
      <c r="N90" s="8">
        <v>40.28</v>
      </c>
      <c r="O90" s="8">
        <v>37.299999999999997</v>
      </c>
      <c r="P90" s="8">
        <v>45.7</v>
      </c>
      <c r="Q90" s="8">
        <v>38.200000000000003</v>
      </c>
      <c r="R90" s="8">
        <v>35.4</v>
      </c>
      <c r="S90" s="8">
        <v>34.799999999999997</v>
      </c>
      <c r="T90" s="8">
        <v>28.499999999999996</v>
      </c>
      <c r="U90" s="8">
        <v>27.400000000000002</v>
      </c>
      <c r="V90" s="8">
        <v>43.785833333333329</v>
      </c>
      <c r="W90" s="8">
        <v>39.824999999999996</v>
      </c>
      <c r="X90" s="8">
        <v>39.458333333333336</v>
      </c>
      <c r="Y90" s="8">
        <v>38.94583333333334</v>
      </c>
      <c r="Z90" s="8">
        <v>31.475000000000001</v>
      </c>
      <c r="AA90" s="8">
        <v>27.020833333333336</v>
      </c>
      <c r="AB90" s="8">
        <v>63.25</v>
      </c>
      <c r="AC90" s="8">
        <v>63.5</v>
      </c>
      <c r="AD90" s="8">
        <v>67.55</v>
      </c>
      <c r="AE90" s="8">
        <v>66.7</v>
      </c>
      <c r="AF90" s="8">
        <v>55.3</v>
      </c>
      <c r="AG90" s="8">
        <v>52.3</v>
      </c>
      <c r="AH90" s="8">
        <v>59.739999999999988</v>
      </c>
      <c r="AI90" s="8">
        <v>55.08</v>
      </c>
      <c r="AJ90" s="8">
        <v>54.98</v>
      </c>
      <c r="AK90" s="8">
        <v>55.580000000000005</v>
      </c>
      <c r="AL90" s="8">
        <v>51.680000000000007</v>
      </c>
      <c r="AM90" s="8">
        <v>48.3</v>
      </c>
      <c r="AN90" s="8">
        <f t="array" ref="AN90">AVERAGE(D90,P90,AB90)</f>
        <v>48.316666666666663</v>
      </c>
      <c r="AO90" s="8">
        <f t="array" ref="AO90">AVERAGE(E90,Q90,AC90)</f>
        <v>46.266666666666673</v>
      </c>
      <c r="AP90" s="8">
        <f t="array" ref="AP90">AVERAGE(F90,R90,AD90)</f>
        <v>47.04999999999999</v>
      </c>
      <c r="AQ90" s="8">
        <f t="array" ref="AQ90">AVERAGE(G90,S90,AE90)</f>
        <v>46</v>
      </c>
      <c r="AR90" s="8">
        <f t="array" ref="AR90">AVERAGE(H90,T90,AF90)</f>
        <v>40.5</v>
      </c>
      <c r="AS90" s="8">
        <f t="array" ref="AS90">AVERAGE(I90,U90,AG90)</f>
        <v>38.56666666666667</v>
      </c>
      <c r="AT90" s="8">
        <v>47.93527777777777</v>
      </c>
      <c r="AU90" s="8">
        <v>45.521666666666668</v>
      </c>
      <c r="AV90" s="8">
        <v>45.43944444444444</v>
      </c>
      <c r="AW90" s="8">
        <v>45.308611111111112</v>
      </c>
      <c r="AX90" s="8">
        <v>41.145000000000003</v>
      </c>
      <c r="AY90" s="8">
        <v>37.540277777777774</v>
      </c>
      <c r="AZ90" s="8">
        <v>35.5</v>
      </c>
      <c r="BA90" s="8">
        <v>38.299999999999997</v>
      </c>
      <c r="BB90" s="8">
        <v>34.899999999999991</v>
      </c>
      <c r="BC90" s="8">
        <v>30.900000000000006</v>
      </c>
      <c r="BD90" s="8">
        <v>32</v>
      </c>
      <c r="BE90" s="8">
        <v>36.6</v>
      </c>
    </row>
    <row r="91" spans="1:57" ht="15.75" x14ac:dyDescent="0.5">
      <c r="A91" s="12" t="s">
        <v>98</v>
      </c>
      <c r="B91" s="7">
        <v>1</v>
      </c>
      <c r="C91" s="7">
        <v>2</v>
      </c>
      <c r="D91" s="8">
        <v>96</v>
      </c>
      <c r="E91" s="8">
        <v>88</v>
      </c>
      <c r="F91" s="8">
        <v>70.199999999999989</v>
      </c>
      <c r="G91" s="8">
        <v>72</v>
      </c>
      <c r="H91" s="8">
        <v>76.5</v>
      </c>
      <c r="I91" s="8">
        <v>71.399999999999991</v>
      </c>
      <c r="J91" s="8">
        <v>88.62</v>
      </c>
      <c r="K91" s="8">
        <v>85.760000000000019</v>
      </c>
      <c r="L91" s="8">
        <v>68.528000000000006</v>
      </c>
      <c r="M91" s="8">
        <v>68.548000000000002</v>
      </c>
      <c r="N91" s="8">
        <v>73.739999999999995</v>
      </c>
      <c r="O91" s="8">
        <v>70.2</v>
      </c>
      <c r="P91" s="8">
        <v>48.5</v>
      </c>
      <c r="Q91" s="8">
        <v>43.4</v>
      </c>
      <c r="R91" s="8">
        <v>28.000000000000004</v>
      </c>
      <c r="S91" s="8">
        <v>30.8</v>
      </c>
      <c r="T91" s="8">
        <v>34.799999999999997</v>
      </c>
      <c r="U91" s="8">
        <v>43.4</v>
      </c>
      <c r="V91" s="8">
        <v>45.377499999999998</v>
      </c>
      <c r="W91" s="8">
        <v>44.125</v>
      </c>
      <c r="X91" s="8">
        <v>34.435833333333335</v>
      </c>
      <c r="Y91" s="8">
        <v>34.144166666666663</v>
      </c>
      <c r="Z91" s="8">
        <v>37.298333333333332</v>
      </c>
      <c r="AA91" s="8">
        <v>47.029166666666669</v>
      </c>
      <c r="AB91" s="8">
        <v>63.4</v>
      </c>
      <c r="AC91" s="8">
        <v>61.7</v>
      </c>
      <c r="AD91" s="8">
        <v>53.65</v>
      </c>
      <c r="AE91" s="8">
        <v>50.25</v>
      </c>
      <c r="AF91" s="8">
        <v>44.95</v>
      </c>
      <c r="AG91" s="8">
        <v>49.899999999999991</v>
      </c>
      <c r="AH91" s="8">
        <v>68.94</v>
      </c>
      <c r="AI91" s="8">
        <v>68.14</v>
      </c>
      <c r="AJ91" s="8">
        <v>53.14</v>
      </c>
      <c r="AK91" s="8">
        <v>49.22</v>
      </c>
      <c r="AL91" s="8">
        <v>49.179999999999993</v>
      </c>
      <c r="AM91" s="8">
        <v>51.379999999999995</v>
      </c>
      <c r="AN91" s="8">
        <f t="array" ref="AN91">AVERAGE(D91,P91,AB91)</f>
        <v>69.3</v>
      </c>
      <c r="AO91" s="8">
        <f t="array" ref="AO91">AVERAGE(E91,Q91,AC91)</f>
        <v>64.366666666666674</v>
      </c>
      <c r="AP91" s="8">
        <f t="array" ref="AP91">AVERAGE(F91,R91,AD91)</f>
        <v>50.616666666666667</v>
      </c>
      <c r="AQ91" s="8">
        <f t="array" ref="AQ91">AVERAGE(G91,S91,AE91)</f>
        <v>51.016666666666673</v>
      </c>
      <c r="AR91" s="8">
        <f t="array" ref="AR91">AVERAGE(H91,T91,AF91)</f>
        <v>52.083333333333336</v>
      </c>
      <c r="AS91" s="8">
        <f t="array" ref="AS91">AVERAGE(I91,U91,AG91)</f>
        <v>54.9</v>
      </c>
      <c r="AT91" s="8">
        <v>67.645833333333329</v>
      </c>
      <c r="AU91" s="8">
        <v>66.00833333333334</v>
      </c>
      <c r="AV91" s="8">
        <v>52.034611111111111</v>
      </c>
      <c r="AW91" s="8">
        <v>50.637388888888893</v>
      </c>
      <c r="AX91" s="8">
        <v>53.406111111111102</v>
      </c>
      <c r="AY91" s="8">
        <v>56.203055555555558</v>
      </c>
      <c r="AZ91" s="8">
        <v>98.9</v>
      </c>
      <c r="BA91" s="8">
        <v>92.6</v>
      </c>
      <c r="BB91" s="8">
        <v>74.3</v>
      </c>
      <c r="BC91" s="8">
        <v>60</v>
      </c>
      <c r="BD91" s="8">
        <v>69.2</v>
      </c>
      <c r="BE91" s="8">
        <v>74.900000000000006</v>
      </c>
    </row>
    <row r="92" spans="1:57" ht="15.75" x14ac:dyDescent="0.5">
      <c r="A92" s="15" t="s">
        <v>99</v>
      </c>
      <c r="B92" s="7">
        <v>3</v>
      </c>
      <c r="C92" s="7">
        <v>2</v>
      </c>
      <c r="D92" s="8">
        <v>85.1</v>
      </c>
      <c r="E92" s="8">
        <v>84.5</v>
      </c>
      <c r="F92" s="8">
        <v>89.1</v>
      </c>
      <c r="G92" s="8">
        <v>74.2</v>
      </c>
      <c r="H92" s="8">
        <v>60.5</v>
      </c>
      <c r="I92" s="8">
        <v>60</v>
      </c>
      <c r="J92" s="8">
        <v>76.72</v>
      </c>
      <c r="K92" s="8">
        <v>77.200000000000017</v>
      </c>
      <c r="L92" s="8">
        <v>78.34</v>
      </c>
      <c r="M92" s="8">
        <v>72.140000000000015</v>
      </c>
      <c r="N92" s="8">
        <v>61.879999999999995</v>
      </c>
      <c r="O92" s="8">
        <v>59.46</v>
      </c>
      <c r="P92" s="8">
        <v>72.5</v>
      </c>
      <c r="Q92" s="8">
        <v>76</v>
      </c>
      <c r="R92" s="8">
        <v>77.100000000000009</v>
      </c>
      <c r="S92" s="8">
        <v>47.4</v>
      </c>
      <c r="T92" s="8">
        <v>32.5</v>
      </c>
      <c r="U92" s="8">
        <v>42.8</v>
      </c>
      <c r="V92" s="8">
        <v>62.45</v>
      </c>
      <c r="W92" s="8">
        <v>64.1875</v>
      </c>
      <c r="X92" s="8">
        <v>65.4375</v>
      </c>
      <c r="Y92" s="8">
        <v>48.5625</v>
      </c>
      <c r="Z92" s="8">
        <v>40.9</v>
      </c>
      <c r="AA92" s="8">
        <v>47.537500000000001</v>
      </c>
      <c r="AB92" s="8">
        <v>62.350000000000009</v>
      </c>
      <c r="AC92" s="8">
        <v>58</v>
      </c>
      <c r="AD92" s="8">
        <v>54.25</v>
      </c>
      <c r="AE92" s="8">
        <v>58.25</v>
      </c>
      <c r="AF92" s="8">
        <v>64.3</v>
      </c>
      <c r="AG92" s="8">
        <v>60.75</v>
      </c>
      <c r="AH92" s="8">
        <v>64.86</v>
      </c>
      <c r="AI92" s="8">
        <v>64.52000000000001</v>
      </c>
      <c r="AJ92" s="8">
        <v>63.08</v>
      </c>
      <c r="AK92" s="8">
        <v>65.859999999999985</v>
      </c>
      <c r="AL92" s="8">
        <v>68.22</v>
      </c>
      <c r="AM92" s="8">
        <v>69.5</v>
      </c>
      <c r="AN92" s="8">
        <f t="array" ref="AN92">AVERAGE(D92,P92,AB92)</f>
        <v>73.316666666666663</v>
      </c>
      <c r="AO92" s="8">
        <f t="array" ref="AO92">AVERAGE(E92,Q92,AC92)</f>
        <v>72.833333333333329</v>
      </c>
      <c r="AP92" s="8">
        <f t="array" ref="AP92">AVERAGE(F92,R92,AD92)</f>
        <v>73.483333333333334</v>
      </c>
      <c r="AQ92" s="8">
        <f t="array" ref="AQ92">AVERAGE(G92,S92,AE92)</f>
        <v>59.949999999999996</v>
      </c>
      <c r="AR92" s="8">
        <f t="array" ref="AR92">AVERAGE(H92,T92,AF92)</f>
        <v>52.433333333333337</v>
      </c>
      <c r="AS92" s="8">
        <f t="array" ref="AS92">AVERAGE(I92,U92,AG92)</f>
        <v>54.516666666666673</v>
      </c>
      <c r="AT92" s="8">
        <v>68.010000000000005</v>
      </c>
      <c r="AU92" s="8">
        <v>68.635833333333338</v>
      </c>
      <c r="AV92" s="8">
        <v>68.952500000000001</v>
      </c>
      <c r="AW92" s="8">
        <v>62.1875</v>
      </c>
      <c r="AX92" s="8">
        <v>57</v>
      </c>
      <c r="AY92" s="8">
        <v>58.832500000000003</v>
      </c>
      <c r="AZ92" s="8">
        <v>76</v>
      </c>
      <c r="BA92" s="8">
        <v>77.8</v>
      </c>
      <c r="BB92" s="8">
        <v>81.2</v>
      </c>
      <c r="BC92" s="8">
        <v>93.8</v>
      </c>
      <c r="BD92" s="8">
        <v>98.3</v>
      </c>
      <c r="BE92" s="8">
        <v>97.2</v>
      </c>
    </row>
    <row r="93" spans="1:57" ht="15.75" x14ac:dyDescent="0.5">
      <c r="A93" s="12" t="s">
        <v>100</v>
      </c>
      <c r="B93" s="7">
        <v>1</v>
      </c>
      <c r="C93" s="7">
        <v>2</v>
      </c>
      <c r="D93" s="8">
        <v>21.099999999999998</v>
      </c>
      <c r="E93" s="8">
        <v>24</v>
      </c>
      <c r="F93" s="8">
        <v>18.2</v>
      </c>
      <c r="G93" s="8">
        <v>16</v>
      </c>
      <c r="H93" s="8">
        <v>16</v>
      </c>
      <c r="I93" s="8">
        <v>14.2</v>
      </c>
      <c r="J93" s="8">
        <v>26.660000000000004</v>
      </c>
      <c r="K93" s="8">
        <v>27.919999999999998</v>
      </c>
      <c r="L93" s="8">
        <v>22.9</v>
      </c>
      <c r="M93" s="8">
        <v>20.380000000000003</v>
      </c>
      <c r="N93" s="8">
        <v>18.559999999999999</v>
      </c>
      <c r="O93" s="8">
        <v>15.920000000000002</v>
      </c>
      <c r="P93" s="8">
        <v>18.8</v>
      </c>
      <c r="Q93" s="8">
        <v>16.5</v>
      </c>
      <c r="R93" s="8">
        <v>17.100000000000001</v>
      </c>
      <c r="S93" s="8">
        <v>16.5</v>
      </c>
      <c r="T93" s="8">
        <v>15.4</v>
      </c>
      <c r="U93" s="8">
        <v>14.799999999999999</v>
      </c>
      <c r="V93" s="8">
        <v>34.403333333333322</v>
      </c>
      <c r="W93" s="8">
        <v>32.835833333333341</v>
      </c>
      <c r="X93" s="8">
        <v>31.225000000000005</v>
      </c>
      <c r="Y93" s="8">
        <v>32.5</v>
      </c>
      <c r="Z93" s="8">
        <v>30.185833333333338</v>
      </c>
      <c r="AA93" s="8">
        <v>31.779166666666665</v>
      </c>
      <c r="AB93" s="8">
        <v>15.2</v>
      </c>
      <c r="AC93" s="8">
        <v>15.149999999999999</v>
      </c>
      <c r="AD93" s="8">
        <v>17.8</v>
      </c>
      <c r="AE93" s="8">
        <v>17.2</v>
      </c>
      <c r="AF93" s="8">
        <v>15.850000000000001</v>
      </c>
      <c r="AG93" s="8">
        <v>16.100000000000001</v>
      </c>
      <c r="AH93" s="8">
        <v>18.419999999999998</v>
      </c>
      <c r="AI93" s="8">
        <v>18.739999999999998</v>
      </c>
      <c r="AJ93" s="8">
        <v>19.68</v>
      </c>
      <c r="AK93" s="8">
        <v>18.919999999999998</v>
      </c>
      <c r="AL93" s="8">
        <v>19.64</v>
      </c>
      <c r="AM93" s="8">
        <v>19.680000000000003</v>
      </c>
      <c r="AN93" s="8">
        <f t="array" ref="AN93">AVERAGE(D93,P93,AB93)</f>
        <v>18.366666666666664</v>
      </c>
      <c r="AO93" s="8">
        <f t="array" ref="AO93">AVERAGE(E93,Q93,AC93)</f>
        <v>18.55</v>
      </c>
      <c r="AP93" s="8">
        <f t="array" ref="AP93">AVERAGE(F93,R93,AD93)</f>
        <v>17.7</v>
      </c>
      <c r="AQ93" s="8">
        <f t="array" ref="AQ93">AVERAGE(G93,S93,AE93)</f>
        <v>16.566666666666666</v>
      </c>
      <c r="AR93" s="8">
        <f t="array" ref="AR93">AVERAGE(H93,T93,AF93)</f>
        <v>15.75</v>
      </c>
      <c r="AS93" s="8">
        <f t="array" ref="AS93">AVERAGE(I93,U93,AG93)</f>
        <v>15.033333333333333</v>
      </c>
      <c r="AT93" s="8">
        <v>26.49444444444444</v>
      </c>
      <c r="AU93" s="8">
        <v>26.498611111111114</v>
      </c>
      <c r="AV93" s="8">
        <v>24.60166666666667</v>
      </c>
      <c r="AW93" s="8">
        <v>23.933333333333334</v>
      </c>
      <c r="AX93" s="8">
        <v>22.79527777777778</v>
      </c>
      <c r="AY93" s="8">
        <v>22.459722222222226</v>
      </c>
      <c r="AZ93" s="8">
        <v>28.600000000000009</v>
      </c>
      <c r="BA93" s="8">
        <v>28</v>
      </c>
      <c r="BB93" s="8">
        <v>32</v>
      </c>
      <c r="BC93" s="8">
        <v>25.799999999999997</v>
      </c>
      <c r="BD93" s="8">
        <v>24</v>
      </c>
      <c r="BE93" s="8">
        <v>21.799999999999997</v>
      </c>
    </row>
    <row r="94" spans="1:57" ht="15.75" x14ac:dyDescent="0.5">
      <c r="A94" s="12" t="s">
        <v>101</v>
      </c>
      <c r="B94" s="7">
        <v>1</v>
      </c>
      <c r="C94" s="7">
        <v>1</v>
      </c>
      <c r="D94" s="8">
        <v>6.8000000000000007</v>
      </c>
      <c r="E94" s="8">
        <v>8.5</v>
      </c>
      <c r="F94" s="8">
        <v>6.2</v>
      </c>
      <c r="G94" s="8">
        <v>6.2</v>
      </c>
      <c r="H94" s="8">
        <v>5.0999999999999996</v>
      </c>
      <c r="I94" s="8">
        <v>6.2</v>
      </c>
      <c r="J94" s="8">
        <v>12.5</v>
      </c>
      <c r="K94" s="8">
        <v>12.960000000000003</v>
      </c>
      <c r="L94" s="8">
        <v>12.74</v>
      </c>
      <c r="M94" s="8">
        <v>11.36</v>
      </c>
      <c r="N94" s="8">
        <v>11.020000000000001</v>
      </c>
      <c r="O94" s="8">
        <v>10.540000000000001</v>
      </c>
      <c r="P94" s="8">
        <v>5.7</v>
      </c>
      <c r="Q94" s="8">
        <v>6.2</v>
      </c>
      <c r="R94" s="8">
        <v>5.7</v>
      </c>
      <c r="S94" s="8">
        <v>5.0999999999999996</v>
      </c>
      <c r="T94" s="8">
        <v>4</v>
      </c>
      <c r="U94" s="8">
        <v>4.5</v>
      </c>
      <c r="V94" s="8">
        <v>15.91916666666666</v>
      </c>
      <c r="W94" s="8">
        <v>15.595833333333337</v>
      </c>
      <c r="X94" s="8">
        <v>13.245833333333332</v>
      </c>
      <c r="Y94" s="8">
        <v>12.862500000000004</v>
      </c>
      <c r="Z94" s="8">
        <v>11.804166666666671</v>
      </c>
      <c r="AA94" s="8">
        <v>13.650000000000004</v>
      </c>
      <c r="AB94" s="8">
        <v>19.25</v>
      </c>
      <c r="AC94" s="8">
        <v>15.950000000000001</v>
      </c>
      <c r="AD94" s="8">
        <v>17.7</v>
      </c>
      <c r="AE94" s="8">
        <v>13.950000000000001</v>
      </c>
      <c r="AF94" s="8">
        <v>17.45</v>
      </c>
      <c r="AG94" s="8">
        <v>26.8</v>
      </c>
      <c r="AH94" s="8">
        <v>17.78</v>
      </c>
      <c r="AI94" s="8">
        <v>17.660000000000004</v>
      </c>
      <c r="AJ94" s="8">
        <v>17.8</v>
      </c>
      <c r="AK94" s="8">
        <v>15.98</v>
      </c>
      <c r="AL94" s="8">
        <v>16.7</v>
      </c>
      <c r="AM94" s="8">
        <v>17.540000000000003</v>
      </c>
      <c r="AN94" s="8">
        <f t="array" ref="AN94">AVERAGE(D94,P94,AB94)</f>
        <v>10.583333333333334</v>
      </c>
      <c r="AO94" s="8">
        <f t="array" ref="AO94">AVERAGE(E94,Q94,AC94)</f>
        <v>10.216666666666667</v>
      </c>
      <c r="AP94" s="8">
        <f t="array" ref="AP94">AVERAGE(F94,R94,AD94)</f>
        <v>9.8666666666666671</v>
      </c>
      <c r="AQ94" s="8">
        <f t="array" ref="AQ94">AVERAGE(G94,S94,AE94)</f>
        <v>8.4166666666666661</v>
      </c>
      <c r="AR94" s="8">
        <f t="array" ref="AR94">AVERAGE(H94,T94,AF94)</f>
        <v>8.85</v>
      </c>
      <c r="AS94" s="8">
        <f t="array" ref="AS94">AVERAGE(I94,U94,AG94)</f>
        <v>12.5</v>
      </c>
      <c r="AT94" s="8">
        <v>15.399722222222222</v>
      </c>
      <c r="AU94" s="8">
        <v>15.405277777777782</v>
      </c>
      <c r="AV94" s="8">
        <v>14.595277777777776</v>
      </c>
      <c r="AW94" s="8">
        <v>13.400833333333333</v>
      </c>
      <c r="AX94" s="8">
        <v>13.174722222222224</v>
      </c>
      <c r="AY94" s="8">
        <v>13.910000000000002</v>
      </c>
      <c r="AZ94" s="8">
        <v>6.2999999999999972</v>
      </c>
      <c r="BA94" s="8">
        <v>8</v>
      </c>
      <c r="BB94" s="8">
        <v>6.8999999999999915</v>
      </c>
      <c r="BC94" s="8">
        <v>4.6000000000000085</v>
      </c>
      <c r="BD94" s="8">
        <v>3.5</v>
      </c>
      <c r="BE94" s="8">
        <v>3.5</v>
      </c>
    </row>
    <row r="95" spans="1:57" ht="15.75" x14ac:dyDescent="0.5">
      <c r="A95" s="12" t="s">
        <v>102</v>
      </c>
      <c r="B95" s="7">
        <v>1</v>
      </c>
      <c r="C95" s="7">
        <v>2</v>
      </c>
      <c r="D95" s="8">
        <v>84</v>
      </c>
      <c r="E95" s="8">
        <v>75.400000000000006</v>
      </c>
      <c r="F95" s="8">
        <v>76.5</v>
      </c>
      <c r="G95" s="8">
        <v>99.4</v>
      </c>
      <c r="H95" s="8">
        <v>89.7</v>
      </c>
      <c r="I95" s="8">
        <v>84.5</v>
      </c>
      <c r="J95" s="8">
        <v>78</v>
      </c>
      <c r="K95" s="8">
        <v>74.44</v>
      </c>
      <c r="L95" s="8">
        <v>70.900000000000006</v>
      </c>
      <c r="M95" s="8">
        <v>92.039999999999992</v>
      </c>
      <c r="N95" s="8">
        <v>81.080000000000013</v>
      </c>
      <c r="O95" s="8">
        <v>78.34</v>
      </c>
      <c r="P95" s="8">
        <v>69.699999999999989</v>
      </c>
      <c r="Q95" s="8">
        <v>70.8</v>
      </c>
      <c r="R95" s="8">
        <v>70.8</v>
      </c>
      <c r="S95" s="8">
        <v>84</v>
      </c>
      <c r="T95" s="8">
        <v>77.100000000000009</v>
      </c>
      <c r="U95" s="8">
        <v>74.8</v>
      </c>
      <c r="V95" s="8">
        <v>72.783333333333331</v>
      </c>
      <c r="W95" s="8">
        <v>71.819166666666661</v>
      </c>
      <c r="X95" s="8">
        <v>72.698333333333338</v>
      </c>
      <c r="Y95" s="8">
        <v>81.904166666666669</v>
      </c>
      <c r="Z95" s="8">
        <v>76.408333333333331</v>
      </c>
      <c r="AA95" s="8">
        <v>75.495833333333337</v>
      </c>
      <c r="AB95" s="8">
        <v>50.349999999999994</v>
      </c>
      <c r="AC95" s="8">
        <v>56.150000000000006</v>
      </c>
      <c r="AD95" s="8">
        <v>55</v>
      </c>
      <c r="AE95" s="8">
        <v>67.300000000000011</v>
      </c>
      <c r="AF95" s="8">
        <v>67.8</v>
      </c>
      <c r="AG95" s="8">
        <v>70.400000000000006</v>
      </c>
      <c r="AH95" s="8">
        <v>46.88</v>
      </c>
      <c r="AI95" s="8">
        <v>51.92</v>
      </c>
      <c r="AJ95" s="8">
        <v>53.180000000000007</v>
      </c>
      <c r="AK95" s="8">
        <v>67.22</v>
      </c>
      <c r="AL95" s="8">
        <v>66.900000000000006</v>
      </c>
      <c r="AM95" s="8">
        <v>67.819999999999993</v>
      </c>
      <c r="AN95" s="8">
        <f t="array" ref="AN95">AVERAGE(D95,P95,AB95)</f>
        <v>68.016666666666666</v>
      </c>
      <c r="AO95" s="8">
        <f t="array" ref="AO95">AVERAGE(E95,Q95,AC95)</f>
        <v>67.45</v>
      </c>
      <c r="AP95" s="8">
        <f t="array" ref="AP95">AVERAGE(F95,R95,AD95)</f>
        <v>67.433333333333337</v>
      </c>
      <c r="AQ95" s="8">
        <f t="array" ref="AQ95">AVERAGE(G95,S95,AE95)</f>
        <v>83.566666666666677</v>
      </c>
      <c r="AR95" s="8">
        <f t="array" ref="AR95">AVERAGE(H95,T95,AF95)</f>
        <v>78.2</v>
      </c>
      <c r="AS95" s="8">
        <f t="array" ref="AS95">AVERAGE(I95,U95,AG95)</f>
        <v>76.566666666666677</v>
      </c>
      <c r="AT95" s="8">
        <v>65.887777777777771</v>
      </c>
      <c r="AU95" s="8">
        <v>66.05972222222222</v>
      </c>
      <c r="AV95" s="8">
        <v>65.592777777777783</v>
      </c>
      <c r="AW95" s="8">
        <v>80.388055555555553</v>
      </c>
      <c r="AX95" s="8">
        <v>74.796111111111117</v>
      </c>
      <c r="AY95" s="8">
        <v>73.885277777777773</v>
      </c>
      <c r="AZ95" s="8">
        <v>61.199999999999996</v>
      </c>
      <c r="BA95" s="8">
        <v>43.999999999999993</v>
      </c>
      <c r="BB95" s="8">
        <v>40</v>
      </c>
      <c r="BC95" s="8">
        <v>54.3</v>
      </c>
      <c r="BD95" s="8">
        <v>74.3</v>
      </c>
      <c r="BE95" s="8">
        <v>81.8</v>
      </c>
    </row>
    <row r="96" spans="1:57" ht="15.75" x14ac:dyDescent="0.5">
      <c r="A96" s="12" t="s">
        <v>103</v>
      </c>
      <c r="B96" s="7">
        <v>1</v>
      </c>
      <c r="C96" s="7">
        <v>2</v>
      </c>
      <c r="D96" s="8">
        <v>41.099999999999994</v>
      </c>
      <c r="E96" s="8">
        <v>45.7</v>
      </c>
      <c r="F96" s="8">
        <v>43.4</v>
      </c>
      <c r="G96" s="8">
        <v>44</v>
      </c>
      <c r="H96" s="8">
        <v>45.7</v>
      </c>
      <c r="I96" s="8">
        <v>48</v>
      </c>
      <c r="J96" s="8">
        <v>47.46</v>
      </c>
      <c r="K96" s="8">
        <v>47.14</v>
      </c>
      <c r="L96" s="8">
        <v>46.7</v>
      </c>
      <c r="M96" s="8">
        <v>49.06</v>
      </c>
      <c r="N96" s="8">
        <v>50.2</v>
      </c>
      <c r="O96" s="8">
        <v>49.179999999999993</v>
      </c>
      <c r="P96" s="8">
        <v>39.4</v>
      </c>
      <c r="Q96" s="8">
        <v>48</v>
      </c>
      <c r="R96" s="8">
        <v>54.2</v>
      </c>
      <c r="S96" s="8">
        <v>55.400000000000006</v>
      </c>
      <c r="T96" s="8">
        <v>55.400000000000006</v>
      </c>
      <c r="U96" s="8">
        <v>47.4</v>
      </c>
      <c r="V96" s="8">
        <v>46.25083333333334</v>
      </c>
      <c r="W96" s="8">
        <v>51.894166666666671</v>
      </c>
      <c r="X96" s="8">
        <v>47.391666666666673</v>
      </c>
      <c r="Y96" s="8">
        <v>46.650000000000006</v>
      </c>
      <c r="Z96" s="8">
        <v>46.641666666666666</v>
      </c>
      <c r="AA96" s="8">
        <v>49.540833333333325</v>
      </c>
      <c r="AB96" s="8">
        <v>75.7</v>
      </c>
      <c r="AC96" s="8">
        <v>79.05</v>
      </c>
      <c r="AD96" s="8">
        <v>63.4</v>
      </c>
      <c r="AE96" s="8">
        <v>72.150000000000006</v>
      </c>
      <c r="AF96" s="8">
        <v>79.05</v>
      </c>
      <c r="AG96" s="8">
        <v>79.900000000000006</v>
      </c>
      <c r="AH96" s="8">
        <v>69.62</v>
      </c>
      <c r="AI96" s="8">
        <v>74</v>
      </c>
      <c r="AJ96" s="8">
        <v>61.92</v>
      </c>
      <c r="AK96" s="8">
        <v>65.259999999999991</v>
      </c>
      <c r="AL96" s="8">
        <v>70.49199999999999</v>
      </c>
      <c r="AM96" s="8">
        <v>70.88</v>
      </c>
      <c r="AN96" s="8">
        <f t="array" ref="AN96">AVERAGE(D96,P96,AB96)</f>
        <v>52.066666666666663</v>
      </c>
      <c r="AO96" s="8">
        <f t="array" ref="AO96">AVERAGE(E96,Q96,AC96)</f>
        <v>57.583333333333336</v>
      </c>
      <c r="AP96" s="8">
        <f t="array" ref="AP96">AVERAGE(F96,R96,AD96)</f>
        <v>53.666666666666664</v>
      </c>
      <c r="AQ96" s="8">
        <f t="array" ref="AQ96">AVERAGE(G96,S96,AE96)</f>
        <v>57.183333333333337</v>
      </c>
      <c r="AR96" s="8">
        <f t="array" ref="AR96">AVERAGE(H96,T96,AF96)</f>
        <v>60.050000000000004</v>
      </c>
      <c r="AS96" s="8">
        <f t="array" ref="AS96">AVERAGE(I96,U96,AG96)</f>
        <v>58.433333333333337</v>
      </c>
      <c r="AT96" s="8">
        <v>54.443611111111117</v>
      </c>
      <c r="AU96" s="8">
        <v>57.678055555555552</v>
      </c>
      <c r="AV96" s="8">
        <v>52.003888888888888</v>
      </c>
      <c r="AW96" s="8">
        <v>53.656666666666666</v>
      </c>
      <c r="AX96" s="8">
        <v>55.777888888888889</v>
      </c>
      <c r="AY96" s="8">
        <v>56.533611111111099</v>
      </c>
      <c r="AZ96" s="8">
        <v>48</v>
      </c>
      <c r="BA96" s="8">
        <v>72.599999999999994</v>
      </c>
      <c r="BB96" s="8">
        <v>57.800000000000004</v>
      </c>
      <c r="BC96" s="8">
        <v>53.199999999999996</v>
      </c>
      <c r="BD96" s="8">
        <v>70.3</v>
      </c>
      <c r="BE96" s="8">
        <v>66.3</v>
      </c>
    </row>
    <row r="97" spans="1:57" ht="15.75" x14ac:dyDescent="0.5">
      <c r="A97" s="12" t="s">
        <v>104</v>
      </c>
      <c r="B97" s="7">
        <v>1</v>
      </c>
      <c r="C97" s="7">
        <v>2</v>
      </c>
      <c r="D97" s="8">
        <v>63.4</v>
      </c>
      <c r="E97" s="8">
        <v>62.2</v>
      </c>
      <c r="F97" s="8">
        <v>63.4</v>
      </c>
      <c r="G97" s="8">
        <v>66.8</v>
      </c>
      <c r="H97" s="8">
        <v>68.5</v>
      </c>
      <c r="I97" s="8">
        <v>45.1</v>
      </c>
      <c r="J97" s="8">
        <v>61.540000000000006</v>
      </c>
      <c r="K97" s="8">
        <v>63.6</v>
      </c>
      <c r="L97" s="8">
        <v>65.179999999999993</v>
      </c>
      <c r="M97" s="8">
        <v>65.400000000000006</v>
      </c>
      <c r="N97" s="8">
        <v>66.56</v>
      </c>
      <c r="O97" s="8">
        <v>50.508000000000003</v>
      </c>
      <c r="P97" s="8">
        <v>70.8</v>
      </c>
      <c r="Q97" s="8">
        <v>73.7</v>
      </c>
      <c r="R97" s="8">
        <v>66.2</v>
      </c>
      <c r="S97" s="8">
        <v>66.2</v>
      </c>
      <c r="T97" s="8">
        <v>62.8</v>
      </c>
      <c r="U97" s="8">
        <v>61.7</v>
      </c>
      <c r="V97" s="8">
        <v>69.625</v>
      </c>
      <c r="W97" s="8">
        <v>70.545833333333334</v>
      </c>
      <c r="X97" s="8">
        <v>69.308333333333337</v>
      </c>
      <c r="Y97" s="8">
        <v>69.575000000000017</v>
      </c>
      <c r="Z97" s="8">
        <v>67.506666666666661</v>
      </c>
      <c r="AA97" s="8">
        <v>62.454166666666666</v>
      </c>
      <c r="AB97" s="8">
        <v>48.2</v>
      </c>
      <c r="AC97" s="8">
        <v>48.45</v>
      </c>
      <c r="AD97" s="8">
        <v>49.05</v>
      </c>
      <c r="AE97" s="8">
        <v>47.6</v>
      </c>
      <c r="AF97" s="8">
        <v>43.8</v>
      </c>
      <c r="AG97" s="8">
        <v>43.8</v>
      </c>
      <c r="AH97" s="8">
        <v>49.080000000000005</v>
      </c>
      <c r="AI97" s="8">
        <v>47.94</v>
      </c>
      <c r="AJ97" s="8">
        <v>48.599999999999994</v>
      </c>
      <c r="AK97" s="8">
        <v>48.6</v>
      </c>
      <c r="AL97" s="8">
        <v>43.96</v>
      </c>
      <c r="AM97" s="8">
        <v>43.180000000000007</v>
      </c>
      <c r="AN97" s="8">
        <f t="array" ref="AN97">AVERAGE(D97,P97,AB97)</f>
        <v>60.79999999999999</v>
      </c>
      <c r="AO97" s="8">
        <f t="array" ref="AO97">AVERAGE(E97,Q97,AC97)</f>
        <v>61.45000000000001</v>
      </c>
      <c r="AP97" s="8">
        <f t="array" ref="AP97">AVERAGE(F97,R97,AD97)</f>
        <v>59.54999999999999</v>
      </c>
      <c r="AQ97" s="8">
        <f t="array" ref="AQ97">AVERAGE(G97,S97,AE97)</f>
        <v>60.199999999999996</v>
      </c>
      <c r="AR97" s="8">
        <f t="array" ref="AR97">AVERAGE(H97,T97,AF97)</f>
        <v>58.366666666666674</v>
      </c>
      <c r="AS97" s="8">
        <f t="array" ref="AS97">AVERAGE(I97,U97,AG97)</f>
        <v>50.20000000000001</v>
      </c>
      <c r="AT97" s="8">
        <v>60.081666666666678</v>
      </c>
      <c r="AU97" s="8">
        <v>60.695277777777783</v>
      </c>
      <c r="AV97" s="8">
        <v>61.029444444444444</v>
      </c>
      <c r="AW97" s="8">
        <v>61.19166666666667</v>
      </c>
      <c r="AX97" s="8">
        <v>59.342222222222226</v>
      </c>
      <c r="AY97" s="8">
        <v>52.047388888888889</v>
      </c>
      <c r="AZ97" s="8">
        <v>28</v>
      </c>
      <c r="BA97" s="8">
        <v>29.200000000000003</v>
      </c>
      <c r="BB97" s="8">
        <v>32.599999999999994</v>
      </c>
      <c r="BC97" s="8">
        <v>33.799999999999997</v>
      </c>
      <c r="BD97" s="8">
        <v>27.5</v>
      </c>
      <c r="BE97" s="8">
        <v>30.300000000000011</v>
      </c>
    </row>
    <row r="98" spans="1:57" ht="15.75" x14ac:dyDescent="0.5">
      <c r="A98" s="12" t="s">
        <v>105</v>
      </c>
      <c r="B98" s="7">
        <v>1</v>
      </c>
      <c r="C98" s="7">
        <v>2</v>
      </c>
      <c r="D98" s="8">
        <v>89.1</v>
      </c>
      <c r="E98" s="8">
        <v>89.1</v>
      </c>
      <c r="F98" s="8">
        <v>79.400000000000006</v>
      </c>
      <c r="G98" s="8">
        <v>65.100000000000009</v>
      </c>
      <c r="H98" s="8">
        <v>74.8</v>
      </c>
      <c r="I98" s="8">
        <v>58.8</v>
      </c>
      <c r="J98" s="8">
        <v>80.52000000000001</v>
      </c>
      <c r="K98" s="8">
        <v>79.92</v>
      </c>
      <c r="L98" s="8">
        <v>72.5</v>
      </c>
      <c r="M98" s="8">
        <v>62.320000000000007</v>
      </c>
      <c r="N98" s="8">
        <v>71</v>
      </c>
      <c r="O98" s="8">
        <v>57.64</v>
      </c>
      <c r="P98" s="8">
        <v>92</v>
      </c>
      <c r="Q98" s="8">
        <v>90.2</v>
      </c>
      <c r="R98" s="8">
        <v>58.8</v>
      </c>
      <c r="S98" s="8">
        <v>34.200000000000003</v>
      </c>
      <c r="T98" s="8">
        <v>68.5</v>
      </c>
      <c r="U98" s="8">
        <v>62.2</v>
      </c>
      <c r="V98" s="8">
        <v>79.995833333333337</v>
      </c>
      <c r="W98" s="8">
        <v>80.219166666666666</v>
      </c>
      <c r="X98" s="8">
        <v>56.849999999999994</v>
      </c>
      <c r="Y98" s="8">
        <v>39.462500000000006</v>
      </c>
      <c r="Z98" s="8">
        <v>62.908333333333331</v>
      </c>
      <c r="AA98" s="8">
        <v>58.3</v>
      </c>
      <c r="AB98" s="8">
        <v>66.25</v>
      </c>
      <c r="AC98" s="8">
        <v>66.849999999999994</v>
      </c>
      <c r="AD98" s="8">
        <v>62.899999999999991</v>
      </c>
      <c r="AE98" s="8">
        <v>52.550000000000004</v>
      </c>
      <c r="AF98" s="8">
        <v>49.599999999999994</v>
      </c>
      <c r="AG98" s="8">
        <v>46.900000000000006</v>
      </c>
      <c r="AH98" s="8">
        <v>68.940000000000012</v>
      </c>
      <c r="AI98" s="8">
        <v>69.06</v>
      </c>
      <c r="AJ98" s="8">
        <v>65.539999999999992</v>
      </c>
      <c r="AK98" s="8">
        <v>53.94</v>
      </c>
      <c r="AL98" s="8">
        <v>54.08</v>
      </c>
      <c r="AM98" s="8">
        <v>52.08</v>
      </c>
      <c r="AN98" s="8">
        <f t="array" ref="AN98">AVERAGE(D98,P98,AB98)</f>
        <v>82.45</v>
      </c>
      <c r="AO98" s="8">
        <f t="array" ref="AO98">AVERAGE(E98,Q98,AC98)</f>
        <v>82.05</v>
      </c>
      <c r="AP98" s="8">
        <f t="array" ref="AP98">AVERAGE(F98,R98,AD98)</f>
        <v>67.033333333333317</v>
      </c>
      <c r="AQ98" s="8">
        <f t="array" ref="AQ98">AVERAGE(G98,S98,AE98)</f>
        <v>50.616666666666674</v>
      </c>
      <c r="AR98" s="8">
        <f t="array" ref="AR98">AVERAGE(H98,T98,AF98)</f>
        <v>64.3</v>
      </c>
      <c r="AS98" s="8">
        <f t="array" ref="AS98">AVERAGE(I98,U98,AG98)</f>
        <v>55.966666666666669</v>
      </c>
      <c r="AT98" s="8">
        <v>76.485277777777796</v>
      </c>
      <c r="AU98" s="8">
        <v>76.399722222222223</v>
      </c>
      <c r="AV98" s="8">
        <v>64.963333333333324</v>
      </c>
      <c r="AW98" s="8">
        <v>51.907500000000006</v>
      </c>
      <c r="AX98" s="8">
        <v>62.662777777777784</v>
      </c>
      <c r="AY98" s="8">
        <v>56.006666666666661</v>
      </c>
      <c r="AZ98" s="8">
        <v>50.9</v>
      </c>
      <c r="BA98" s="8">
        <v>41.800000000000004</v>
      </c>
      <c r="BB98" s="8">
        <v>65.2</v>
      </c>
      <c r="BC98" s="8">
        <v>62.9</v>
      </c>
      <c r="BD98" s="8">
        <v>60</v>
      </c>
      <c r="BE98" s="8">
        <v>62.9</v>
      </c>
    </row>
    <row r="99" spans="1:57" ht="15.75" x14ac:dyDescent="0.5">
      <c r="A99" s="12" t="s">
        <v>106</v>
      </c>
      <c r="B99" s="7">
        <v>1</v>
      </c>
      <c r="C99" s="7">
        <v>2</v>
      </c>
      <c r="D99" s="8">
        <v>68.5</v>
      </c>
      <c r="E99" s="8">
        <v>69.099999999999994</v>
      </c>
      <c r="F99" s="8">
        <v>72</v>
      </c>
      <c r="G99" s="8">
        <v>73.099999999999994</v>
      </c>
      <c r="H99" s="8">
        <v>74.2</v>
      </c>
      <c r="I99" s="8">
        <v>73.099999999999994</v>
      </c>
      <c r="J99" s="8">
        <v>67.02</v>
      </c>
      <c r="K99" s="8">
        <v>69.059999999999988</v>
      </c>
      <c r="L99" s="8">
        <v>70.42</v>
      </c>
      <c r="M99" s="8">
        <v>71.12</v>
      </c>
      <c r="N99" s="8">
        <v>71.679999999999993</v>
      </c>
      <c r="O99" s="8">
        <v>72.28</v>
      </c>
      <c r="P99" s="8">
        <v>36</v>
      </c>
      <c r="Q99" s="8">
        <v>45.1</v>
      </c>
      <c r="R99" s="8">
        <v>43.4</v>
      </c>
      <c r="S99" s="8">
        <v>42.199999999999996</v>
      </c>
      <c r="T99" s="8">
        <v>56.499999999999993</v>
      </c>
      <c r="U99" s="8">
        <v>50.8</v>
      </c>
      <c r="V99" s="8">
        <v>39.708333333333329</v>
      </c>
      <c r="W99" s="8">
        <v>44.325000000000003</v>
      </c>
      <c r="X99" s="8">
        <v>46.92</v>
      </c>
      <c r="Y99" s="8">
        <v>43.595833333333331</v>
      </c>
      <c r="Z99" s="8">
        <v>50.804166666666667</v>
      </c>
      <c r="AA99" s="8">
        <v>51.333333333333329</v>
      </c>
      <c r="AB99" s="8">
        <v>62.05</v>
      </c>
      <c r="AC99" s="8">
        <v>44.35</v>
      </c>
      <c r="AD99" s="8">
        <v>35.900000000000006</v>
      </c>
      <c r="AE99" s="8">
        <v>35.25</v>
      </c>
      <c r="AF99" s="8">
        <v>38.9</v>
      </c>
      <c r="AG99" s="8">
        <v>40.349999999999994</v>
      </c>
      <c r="AH99" s="8">
        <v>57.339999999999996</v>
      </c>
      <c r="AI99" s="8">
        <v>43.4</v>
      </c>
      <c r="AJ99" s="8">
        <v>38.44</v>
      </c>
      <c r="AK99" s="8">
        <v>39.06</v>
      </c>
      <c r="AL99" s="8">
        <v>43.86</v>
      </c>
      <c r="AM99" s="8">
        <v>46.12</v>
      </c>
      <c r="AN99" s="8">
        <f t="array" ref="AN99">AVERAGE(D99,P99,AB99)</f>
        <v>55.516666666666673</v>
      </c>
      <c r="AO99" s="8">
        <f t="array" ref="AO99">AVERAGE(E99,Q99,AC99)</f>
        <v>52.849999999999994</v>
      </c>
      <c r="AP99" s="8">
        <f t="array" ref="AP99">AVERAGE(F99,R99,AD99)</f>
        <v>50.433333333333337</v>
      </c>
      <c r="AQ99" s="8">
        <f t="array" ref="AQ99">AVERAGE(G99,S99,AE99)</f>
        <v>50.18333333333333</v>
      </c>
      <c r="AR99" s="8">
        <f t="array" ref="AR99">AVERAGE(H99,T99,AF99)</f>
        <v>56.533333333333331</v>
      </c>
      <c r="AS99" s="8">
        <f t="array" ref="AS99">AVERAGE(I99,U99,AG99)</f>
        <v>54.75</v>
      </c>
      <c r="AT99" s="8">
        <v>54.68944444444444</v>
      </c>
      <c r="AU99" s="8">
        <v>52.261666666666663</v>
      </c>
      <c r="AV99" s="8">
        <v>51.926666666666669</v>
      </c>
      <c r="AW99" s="8">
        <v>51.258611111111115</v>
      </c>
      <c r="AX99" s="8">
        <v>55.448055555555548</v>
      </c>
      <c r="AY99" s="8">
        <v>56.577777777777776</v>
      </c>
      <c r="AZ99" s="8">
        <v>74.3</v>
      </c>
      <c r="BA99" s="8">
        <v>65.2</v>
      </c>
      <c r="BB99" s="8">
        <v>54.9</v>
      </c>
      <c r="BC99" s="8">
        <v>69.2</v>
      </c>
      <c r="BD99" s="8">
        <v>69.8</v>
      </c>
      <c r="BE99" s="8">
        <v>69.2</v>
      </c>
    </row>
    <row r="100" spans="1:57" ht="15.75" x14ac:dyDescent="0.5">
      <c r="A100" s="12" t="s">
        <v>107</v>
      </c>
      <c r="B100" s="7">
        <v>1</v>
      </c>
      <c r="C100" s="7">
        <v>1</v>
      </c>
      <c r="D100" s="8">
        <v>25.1</v>
      </c>
      <c r="E100" s="8">
        <v>26.200000000000003</v>
      </c>
      <c r="F100" s="8">
        <v>25.1</v>
      </c>
      <c r="G100" s="8">
        <v>25.1</v>
      </c>
      <c r="H100" s="8">
        <v>30.2</v>
      </c>
      <c r="I100" s="8">
        <v>30.2</v>
      </c>
      <c r="J100" s="8">
        <v>29.080000000000005</v>
      </c>
      <c r="K100" s="8">
        <v>30.220000000000006</v>
      </c>
      <c r="L100" s="8">
        <v>31.527999999999999</v>
      </c>
      <c r="M100" s="8">
        <v>30.880000000000003</v>
      </c>
      <c r="N100" s="8">
        <v>34.56</v>
      </c>
      <c r="O100" s="8">
        <v>35.528000000000006</v>
      </c>
      <c r="P100" s="8">
        <v>19.400000000000002</v>
      </c>
      <c r="Q100" s="8">
        <v>22.2</v>
      </c>
      <c r="R100" s="8">
        <v>22.2</v>
      </c>
      <c r="S100" s="8">
        <v>27.400000000000002</v>
      </c>
      <c r="T100" s="8">
        <v>23.400000000000002</v>
      </c>
      <c r="U100" s="8">
        <v>21.7</v>
      </c>
      <c r="V100" s="8">
        <v>22.398333333333333</v>
      </c>
      <c r="W100" s="8">
        <v>23.994166666666665</v>
      </c>
      <c r="X100" s="8">
        <v>24.108333333333334</v>
      </c>
      <c r="Y100" s="8">
        <v>28.229166666666671</v>
      </c>
      <c r="Z100" s="8">
        <v>25.274999999999999</v>
      </c>
      <c r="AA100" s="8">
        <v>25.081666666666671</v>
      </c>
      <c r="AB100" s="8">
        <v>9.75</v>
      </c>
      <c r="AC100" s="8">
        <v>8</v>
      </c>
      <c r="AD100" s="8">
        <v>7.4</v>
      </c>
      <c r="AE100" s="8">
        <v>8.3000000000000007</v>
      </c>
      <c r="AF100" s="8">
        <v>8</v>
      </c>
      <c r="AG100" s="8">
        <v>10.6</v>
      </c>
      <c r="AH100" s="8">
        <v>10.439999999999996</v>
      </c>
      <c r="AI100" s="8">
        <v>8.8199999999999985</v>
      </c>
      <c r="AJ100" s="8">
        <v>8.0200000000000014</v>
      </c>
      <c r="AK100" s="8">
        <v>9.879999999999999</v>
      </c>
      <c r="AL100" s="8">
        <v>10.579999999999998</v>
      </c>
      <c r="AM100" s="8">
        <v>13.079999999999998</v>
      </c>
      <c r="AN100" s="8">
        <f t="array" ref="AN100">AVERAGE(D100,P100,AB100)</f>
        <v>18.083333333333332</v>
      </c>
      <c r="AO100" s="8">
        <f t="array" ref="AO100">AVERAGE(E100,Q100,AC100)</f>
        <v>18.8</v>
      </c>
      <c r="AP100" s="8">
        <f t="array" ref="AP100">AVERAGE(F100,R100,AD100)</f>
        <v>18.233333333333331</v>
      </c>
      <c r="AQ100" s="8">
        <f t="array" ref="AQ100">AVERAGE(G100,S100,AE100)</f>
        <v>20.266666666666666</v>
      </c>
      <c r="AR100" s="8">
        <f t="array" ref="AR100">AVERAGE(H100,T100,AF100)</f>
        <v>20.533333333333335</v>
      </c>
      <c r="AS100" s="8">
        <f t="array" ref="AS100">AVERAGE(I100,U100,AG100)</f>
        <v>20.833333333333332</v>
      </c>
      <c r="AT100" s="8">
        <v>20.639444444444447</v>
      </c>
      <c r="AU100" s="8">
        <v>21.011388888888892</v>
      </c>
      <c r="AV100" s="8">
        <v>21.218777777777778</v>
      </c>
      <c r="AW100" s="8">
        <v>22.996388888888891</v>
      </c>
      <c r="AX100" s="8">
        <v>23.471666666666664</v>
      </c>
      <c r="AY100" s="8">
        <v>24.563222222222226</v>
      </c>
      <c r="AZ100" s="8">
        <v>21.799999999999997</v>
      </c>
      <c r="BA100" s="8">
        <v>18.899999999999991</v>
      </c>
      <c r="BB100" s="8">
        <v>17.800000000000011</v>
      </c>
      <c r="BC100" s="8">
        <v>20</v>
      </c>
      <c r="BD100" s="8">
        <v>18.899999999999991</v>
      </c>
      <c r="BE100" s="8">
        <v>26.299999999999997</v>
      </c>
    </row>
    <row r="101" spans="1:57" ht="15.75" x14ac:dyDescent="0.5">
      <c r="A101" s="17" t="s">
        <v>108</v>
      </c>
      <c r="B101" s="14">
        <v>2</v>
      </c>
      <c r="C101" s="14">
        <v>2</v>
      </c>
      <c r="D101" s="8">
        <v>86.8</v>
      </c>
      <c r="E101" s="8">
        <v>86.2</v>
      </c>
      <c r="F101" s="8">
        <v>85.7</v>
      </c>
      <c r="G101" s="8">
        <v>85.1</v>
      </c>
      <c r="H101" s="8">
        <v>88.5</v>
      </c>
      <c r="I101" s="8">
        <v>86.8</v>
      </c>
      <c r="J101" s="8">
        <v>78.559999999999988</v>
      </c>
      <c r="K101" s="8">
        <v>75.92</v>
      </c>
      <c r="L101" s="8">
        <v>76.94</v>
      </c>
      <c r="M101" s="8">
        <v>77.42</v>
      </c>
      <c r="N101" s="8">
        <v>83.260000000000019</v>
      </c>
      <c r="O101" s="8">
        <v>84.74</v>
      </c>
      <c r="P101" s="8">
        <v>85.1</v>
      </c>
      <c r="Q101" s="8">
        <v>86.2</v>
      </c>
      <c r="R101" s="8">
        <v>60</v>
      </c>
      <c r="S101" s="8">
        <v>62.8</v>
      </c>
      <c r="T101" s="8">
        <v>82.199999999999989</v>
      </c>
      <c r="U101" s="8">
        <v>78.2</v>
      </c>
      <c r="V101" s="8">
        <v>72.55</v>
      </c>
      <c r="W101" s="8">
        <v>75.825000000000003</v>
      </c>
      <c r="X101" s="8">
        <v>57.462499999999999</v>
      </c>
      <c r="Y101" s="8">
        <v>59.912500000000001</v>
      </c>
      <c r="Z101" s="8">
        <v>72.974999999999994</v>
      </c>
      <c r="AA101" s="8">
        <v>68.599999999999994</v>
      </c>
      <c r="AB101" s="8">
        <v>43.7</v>
      </c>
      <c r="AC101" s="8">
        <v>46.8</v>
      </c>
      <c r="AD101" s="8">
        <v>45.349999999999994</v>
      </c>
      <c r="AE101" s="8">
        <v>43</v>
      </c>
      <c r="AF101" s="8">
        <v>43.800000000000004</v>
      </c>
      <c r="AG101" s="8">
        <v>42.650000000000006</v>
      </c>
      <c r="AH101" s="8">
        <v>48.140000000000008</v>
      </c>
      <c r="AI101" s="8">
        <v>53.219999999999992</v>
      </c>
      <c r="AJ101" s="8">
        <v>53.640000000000008</v>
      </c>
      <c r="AK101" s="8">
        <v>50.5</v>
      </c>
      <c r="AL101" s="8">
        <v>51.620000000000005</v>
      </c>
      <c r="AM101" s="8">
        <v>48.86</v>
      </c>
      <c r="AN101" s="8">
        <f t="array" ref="AN101">AVERAGE(D101,P101,AB101)</f>
        <v>71.86666666666666</v>
      </c>
      <c r="AO101" s="8">
        <f t="array" ref="AO101">AVERAGE(E101,Q101,AC101)</f>
        <v>73.066666666666663</v>
      </c>
      <c r="AP101" s="8">
        <f t="array" ref="AP101">AVERAGE(F101,R101,AD101)</f>
        <v>63.68333333333333</v>
      </c>
      <c r="AQ101" s="8">
        <f t="array" ref="AQ101">AVERAGE(G101,S101,AE101)</f>
        <v>63.633333333333326</v>
      </c>
      <c r="AR101" s="8">
        <f t="array" ref="AR101">AVERAGE(H101,T101,AF101)</f>
        <v>71.5</v>
      </c>
      <c r="AS101" s="8">
        <f t="array" ref="AS101">AVERAGE(I101,U101,AG101)</f>
        <v>69.216666666666669</v>
      </c>
      <c r="AT101" s="8">
        <v>66.416666666666671</v>
      </c>
      <c r="AU101" s="8">
        <v>68.321666666666673</v>
      </c>
      <c r="AV101" s="8">
        <v>62.680833333333339</v>
      </c>
      <c r="AW101" s="8">
        <v>62.610833333333339</v>
      </c>
      <c r="AX101" s="8">
        <v>69.285000000000011</v>
      </c>
      <c r="AY101" s="8">
        <v>67.399999999999991</v>
      </c>
      <c r="AZ101" s="8">
        <v>57.800000000000004</v>
      </c>
      <c r="BA101" s="8">
        <v>41.2</v>
      </c>
      <c r="BB101" s="8">
        <v>64</v>
      </c>
      <c r="BC101" s="8">
        <v>68</v>
      </c>
      <c r="BD101" s="8">
        <v>75.5</v>
      </c>
      <c r="BE101" s="8">
        <v>73.2</v>
      </c>
    </row>
    <row r="102" spans="1:57" ht="15.75" x14ac:dyDescent="0.5">
      <c r="A102" s="12" t="s">
        <v>109</v>
      </c>
      <c r="B102" s="7">
        <v>1</v>
      </c>
      <c r="C102" s="7">
        <v>2</v>
      </c>
      <c r="D102" s="8">
        <v>32.5</v>
      </c>
      <c r="E102" s="8">
        <v>30.2</v>
      </c>
      <c r="F102" s="8">
        <v>31.4</v>
      </c>
      <c r="G102" s="8">
        <v>29.099999999999998</v>
      </c>
      <c r="H102" s="8">
        <v>29.7</v>
      </c>
      <c r="I102" s="8">
        <v>32.5</v>
      </c>
      <c r="J102" s="8">
        <v>38.748000000000005</v>
      </c>
      <c r="K102" s="8">
        <v>35.700000000000003</v>
      </c>
      <c r="L102" s="8">
        <v>35.919999999999995</v>
      </c>
      <c r="M102" s="8">
        <v>35.6</v>
      </c>
      <c r="N102" s="8">
        <v>36.6</v>
      </c>
      <c r="O102" s="8">
        <v>38</v>
      </c>
      <c r="P102" s="8">
        <v>17.7</v>
      </c>
      <c r="Q102" s="8">
        <v>10.8</v>
      </c>
      <c r="R102" s="8">
        <v>15.4</v>
      </c>
      <c r="S102" s="8">
        <v>18.2</v>
      </c>
      <c r="T102" s="8">
        <v>25.7</v>
      </c>
      <c r="U102" s="8">
        <v>32.5</v>
      </c>
      <c r="V102" s="8">
        <v>25.408333333333335</v>
      </c>
      <c r="W102" s="8">
        <v>26.8125</v>
      </c>
      <c r="X102" s="8">
        <v>32.510833333333323</v>
      </c>
      <c r="Y102" s="8">
        <v>32.719166666666666</v>
      </c>
      <c r="Z102" s="8">
        <v>36.756666666666661</v>
      </c>
      <c r="AA102" s="8">
        <v>41.275000000000006</v>
      </c>
      <c r="AB102" s="8">
        <v>28.35</v>
      </c>
      <c r="AC102" s="8">
        <v>28.35</v>
      </c>
      <c r="AD102" s="8">
        <v>27.75</v>
      </c>
      <c r="AE102" s="8">
        <v>36</v>
      </c>
      <c r="AF102" s="8">
        <v>38.550000000000004</v>
      </c>
      <c r="AG102" s="8">
        <v>33.65</v>
      </c>
      <c r="AH102" s="8">
        <v>27.520000000000003</v>
      </c>
      <c r="AI102" s="8">
        <v>26.940000000000005</v>
      </c>
      <c r="AJ102" s="8">
        <v>26.939999999999998</v>
      </c>
      <c r="AK102" s="8">
        <v>33.76</v>
      </c>
      <c r="AL102" s="8">
        <v>34.78</v>
      </c>
      <c r="AM102" s="8">
        <v>33.720000000000006</v>
      </c>
      <c r="AN102" s="8">
        <f t="array" ref="AN102">AVERAGE(D102,P102,AB102)</f>
        <v>26.183333333333337</v>
      </c>
      <c r="AO102" s="8">
        <f t="array" ref="AO102">AVERAGE(E102,Q102,AC102)</f>
        <v>23.116666666666664</v>
      </c>
      <c r="AP102" s="8">
        <f t="array" ref="AP102">AVERAGE(F102,R102,AD102)</f>
        <v>24.849999999999998</v>
      </c>
      <c r="AQ102" s="8">
        <f t="array" ref="AQ102">AVERAGE(G102,S102,AE102)</f>
        <v>27.766666666666666</v>
      </c>
      <c r="AR102" s="8">
        <f t="array" ref="AR102">AVERAGE(H102,T102,AF102)</f>
        <v>31.316666666666666</v>
      </c>
      <c r="AS102" s="8">
        <f t="array" ref="AS102">AVERAGE(I102,U102,AG102)</f>
        <v>32.883333333333333</v>
      </c>
      <c r="AT102" s="8">
        <v>30.558777777777777</v>
      </c>
      <c r="AU102" s="8">
        <v>29.817500000000006</v>
      </c>
      <c r="AV102" s="8">
        <v>31.790277777777771</v>
      </c>
      <c r="AW102" s="8">
        <v>34.026388888888881</v>
      </c>
      <c r="AX102" s="8">
        <v>36.045555555555552</v>
      </c>
      <c r="AY102" s="8">
        <v>37.664999999999999</v>
      </c>
      <c r="AZ102" s="8">
        <v>32</v>
      </c>
      <c r="BA102" s="8">
        <v>27.5</v>
      </c>
      <c r="BB102" s="8">
        <v>24</v>
      </c>
      <c r="BC102" s="8">
        <v>22.899999999999991</v>
      </c>
      <c r="BD102" s="8">
        <v>26.900000000000006</v>
      </c>
      <c r="BE102" s="8">
        <v>27.5</v>
      </c>
    </row>
    <row r="103" spans="1:57" ht="15.75" x14ac:dyDescent="0.5">
      <c r="A103" s="12" t="s">
        <v>110</v>
      </c>
      <c r="B103" s="7">
        <v>1</v>
      </c>
      <c r="C103" s="7">
        <v>2</v>
      </c>
      <c r="D103" s="8">
        <v>60.5</v>
      </c>
      <c r="E103" s="8">
        <v>49.7</v>
      </c>
      <c r="F103" s="8">
        <v>50.8</v>
      </c>
      <c r="G103" s="8">
        <v>53.1</v>
      </c>
      <c r="H103" s="8">
        <v>65.100000000000009</v>
      </c>
      <c r="I103" s="8">
        <v>55.400000000000006</v>
      </c>
      <c r="J103" s="8">
        <v>60.720000000000006</v>
      </c>
      <c r="K103" s="8">
        <v>53.08</v>
      </c>
      <c r="L103" s="8">
        <v>53.319999999999993</v>
      </c>
      <c r="M103" s="8">
        <v>55.5</v>
      </c>
      <c r="N103" s="8">
        <v>65.400000000000006</v>
      </c>
      <c r="O103" s="8">
        <v>55.9</v>
      </c>
      <c r="P103" s="8">
        <v>48</v>
      </c>
      <c r="Q103" s="8">
        <v>38.800000000000004</v>
      </c>
      <c r="R103" s="8">
        <v>42.199999999999996</v>
      </c>
      <c r="S103" s="8">
        <v>41.099999999999994</v>
      </c>
      <c r="T103" s="8">
        <v>49.7</v>
      </c>
      <c r="U103" s="8">
        <v>55.400000000000006</v>
      </c>
      <c r="V103" s="8">
        <v>63.441666666666663</v>
      </c>
      <c r="W103" s="8">
        <v>51.766666666666666</v>
      </c>
      <c r="X103" s="8">
        <v>50.233333333333334</v>
      </c>
      <c r="Y103" s="8">
        <v>49.470833333333331</v>
      </c>
      <c r="Z103" s="8">
        <v>54.110833333333332</v>
      </c>
      <c r="AA103" s="8">
        <v>57.970833333333331</v>
      </c>
      <c r="AB103" s="8">
        <v>62.550000000000004</v>
      </c>
      <c r="AC103" s="8">
        <v>60.05</v>
      </c>
      <c r="AD103" s="8">
        <v>66.75</v>
      </c>
      <c r="AE103" s="8">
        <v>71.099999999999994</v>
      </c>
      <c r="AF103" s="8">
        <v>74.25</v>
      </c>
      <c r="AG103" s="8">
        <v>77.650000000000006</v>
      </c>
      <c r="AH103" s="8">
        <v>58.3</v>
      </c>
      <c r="AI103" s="8">
        <v>54.740000000000009</v>
      </c>
      <c r="AJ103" s="8">
        <v>64.039999999999992</v>
      </c>
      <c r="AK103" s="8">
        <v>67.86</v>
      </c>
      <c r="AL103" s="8">
        <v>73.260000000000005</v>
      </c>
      <c r="AM103" s="8">
        <v>76.739999999999995</v>
      </c>
      <c r="AN103" s="8">
        <f t="array" ref="AN103">AVERAGE(D103,P103,AB103)</f>
        <v>57.016666666666673</v>
      </c>
      <c r="AO103" s="8">
        <f t="array" ref="AO103">AVERAGE(E103,Q103,AC103)</f>
        <v>49.516666666666673</v>
      </c>
      <c r="AP103" s="8">
        <f t="array" ref="AP103">AVERAGE(F103,R103,AD103)</f>
        <v>53.25</v>
      </c>
      <c r="AQ103" s="8">
        <f t="array" ref="AQ103">AVERAGE(G103,S103,AE103)</f>
        <v>55.099999999999994</v>
      </c>
      <c r="AR103" s="8">
        <f t="array" ref="AR103">AVERAGE(H103,T103,AF103)</f>
        <v>63.016666666666673</v>
      </c>
      <c r="AS103" s="8">
        <f t="array" ref="AS103">AVERAGE(I103,U103,AG103)</f>
        <v>62.81666666666667</v>
      </c>
      <c r="AT103" s="8">
        <v>60.820555555555551</v>
      </c>
      <c r="AU103" s="8">
        <v>53.195555555555558</v>
      </c>
      <c r="AV103" s="8">
        <v>55.864444444444437</v>
      </c>
      <c r="AW103" s="8">
        <v>57.610277777777775</v>
      </c>
      <c r="AX103" s="8">
        <v>64.256944444444443</v>
      </c>
      <c r="AY103" s="8">
        <v>63.536944444444451</v>
      </c>
      <c r="AZ103" s="8">
        <v>54.3</v>
      </c>
      <c r="BA103" s="8">
        <v>43.500000000000007</v>
      </c>
      <c r="BB103" s="8">
        <v>43.999999999999993</v>
      </c>
      <c r="BC103" s="8">
        <v>50.3</v>
      </c>
      <c r="BD103" s="8">
        <v>67.5</v>
      </c>
      <c r="BE103" s="8">
        <v>76</v>
      </c>
    </row>
    <row r="104" spans="1:57" ht="15.75" x14ac:dyDescent="0.5">
      <c r="A104" s="12" t="s">
        <v>111</v>
      </c>
      <c r="B104" s="7">
        <v>1</v>
      </c>
      <c r="C104" s="7">
        <v>2</v>
      </c>
      <c r="D104" s="8">
        <v>60</v>
      </c>
      <c r="E104" s="8">
        <v>74.2</v>
      </c>
      <c r="F104" s="8">
        <v>62.8</v>
      </c>
      <c r="G104" s="8">
        <v>56.499999999999993</v>
      </c>
      <c r="H104" s="8">
        <v>61.1</v>
      </c>
      <c r="I104" s="8">
        <v>60.5</v>
      </c>
      <c r="J104" s="8">
        <v>59.870000000000005</v>
      </c>
      <c r="K104" s="8">
        <v>73.740000000000009</v>
      </c>
      <c r="L104" s="8">
        <v>64.960000000000008</v>
      </c>
      <c r="M104" s="8">
        <v>56.959999999999994</v>
      </c>
      <c r="N104" s="8">
        <v>62.339999999999996</v>
      </c>
      <c r="O104" s="8">
        <v>60.36</v>
      </c>
      <c r="P104" s="8">
        <v>59.4</v>
      </c>
      <c r="Q104" s="8">
        <v>72</v>
      </c>
      <c r="R104" s="8">
        <v>69.099999999999994</v>
      </c>
      <c r="S104" s="8">
        <v>46.2</v>
      </c>
      <c r="T104" s="8">
        <v>49.1</v>
      </c>
      <c r="U104" s="8">
        <v>65.7</v>
      </c>
      <c r="V104" s="8">
        <v>56.183333333333337</v>
      </c>
      <c r="W104" s="8">
        <v>64.991666666666674</v>
      </c>
      <c r="X104" s="8">
        <v>65.279166666666669</v>
      </c>
      <c r="Y104" s="8">
        <v>49.873333333333335</v>
      </c>
      <c r="Z104" s="8">
        <v>54.129166666666663</v>
      </c>
      <c r="AA104" s="8">
        <v>62.862499999999997</v>
      </c>
      <c r="AB104" s="8">
        <v>30.95</v>
      </c>
      <c r="AC104" s="8">
        <v>37.5</v>
      </c>
      <c r="AD104" s="8">
        <v>31.75</v>
      </c>
      <c r="AE104" s="8">
        <v>30.049999999999997</v>
      </c>
      <c r="AF104" s="8">
        <v>31.500000000000004</v>
      </c>
      <c r="AG104" s="8">
        <v>30.6</v>
      </c>
      <c r="AH104" s="8">
        <v>34.88000000000001</v>
      </c>
      <c r="AI104" s="8">
        <v>43.952000000000005</v>
      </c>
      <c r="AJ104" s="8">
        <v>39.1</v>
      </c>
      <c r="AK104" s="8">
        <v>36.479999999999997</v>
      </c>
      <c r="AL104" s="8">
        <v>38.059999999999995</v>
      </c>
      <c r="AM104" s="8">
        <v>38.260000000000005</v>
      </c>
      <c r="AN104" s="8">
        <f t="array" ref="AN104">AVERAGE(D104,P104,AB104)</f>
        <v>50.116666666666667</v>
      </c>
      <c r="AO104" s="8">
        <f t="array" ref="AO104">AVERAGE(E104,Q104,AC104)</f>
        <v>61.233333333333327</v>
      </c>
      <c r="AP104" s="8">
        <f t="array" ref="AP104">AVERAGE(F104,R104,AD104)</f>
        <v>54.54999999999999</v>
      </c>
      <c r="AQ104" s="8">
        <f t="array" ref="AQ104">AVERAGE(G104,S104,AE104)</f>
        <v>44.25</v>
      </c>
      <c r="AR104" s="8">
        <f t="array" ref="AR104">AVERAGE(H104,T104,AF104)</f>
        <v>47.233333333333341</v>
      </c>
      <c r="AS104" s="8">
        <f t="array" ref="AS104">AVERAGE(I104,U104,AG104)</f>
        <v>52.266666666666673</v>
      </c>
      <c r="AT104" s="8">
        <v>50.31111111111111</v>
      </c>
      <c r="AU104" s="8">
        <v>60.894555555555563</v>
      </c>
      <c r="AV104" s="8">
        <v>56.44638888888889</v>
      </c>
      <c r="AW104" s="8">
        <v>47.771111111111111</v>
      </c>
      <c r="AX104" s="8">
        <v>51.509722222222223</v>
      </c>
      <c r="AY104" s="8">
        <v>53.827500000000008</v>
      </c>
      <c r="AZ104" s="8">
        <v>58.900000000000006</v>
      </c>
      <c r="BA104" s="8">
        <v>80</v>
      </c>
      <c r="BB104" s="8">
        <v>62.9</v>
      </c>
      <c r="BC104" s="8">
        <v>65.8</v>
      </c>
      <c r="BD104" s="8">
        <v>77.8</v>
      </c>
      <c r="BE104" s="8">
        <v>68</v>
      </c>
    </row>
    <row r="105" spans="1:57" ht="15.75" x14ac:dyDescent="0.5">
      <c r="A105" s="12" t="s">
        <v>112</v>
      </c>
      <c r="B105" s="7">
        <v>1</v>
      </c>
      <c r="C105" s="7">
        <v>2</v>
      </c>
      <c r="D105" s="8">
        <v>34.799999999999997</v>
      </c>
      <c r="E105" s="8">
        <v>46.800000000000004</v>
      </c>
      <c r="F105" s="8">
        <v>50.2</v>
      </c>
      <c r="G105" s="8">
        <v>49.7</v>
      </c>
      <c r="H105" s="8">
        <v>48.5</v>
      </c>
      <c r="I105" s="8">
        <v>53.7</v>
      </c>
      <c r="J105" s="8">
        <v>39.92</v>
      </c>
      <c r="K105" s="8">
        <v>49.660000000000011</v>
      </c>
      <c r="L105" s="8">
        <v>51.48</v>
      </c>
      <c r="M105" s="8">
        <v>50.78</v>
      </c>
      <c r="N105" s="8">
        <v>49.3</v>
      </c>
      <c r="O105" s="8">
        <v>56.02</v>
      </c>
      <c r="P105" s="8">
        <v>21.099999999999998</v>
      </c>
      <c r="Q105" s="8">
        <v>28.000000000000004</v>
      </c>
      <c r="R105" s="8">
        <v>24.5</v>
      </c>
      <c r="S105" s="8">
        <v>26.8</v>
      </c>
      <c r="T105" s="8">
        <v>30.8</v>
      </c>
      <c r="U105" s="8">
        <v>41.099999999999994</v>
      </c>
      <c r="V105" s="8">
        <v>34.329166666666666</v>
      </c>
      <c r="W105" s="8">
        <v>36.879166666666663</v>
      </c>
      <c r="X105" s="8">
        <v>35.22</v>
      </c>
      <c r="Y105" s="8">
        <v>40.537500000000001</v>
      </c>
      <c r="Z105" s="8">
        <v>41.470833333333331</v>
      </c>
      <c r="AA105" s="8">
        <v>46.733333333333334</v>
      </c>
      <c r="AB105" s="8">
        <v>36.050000000000004</v>
      </c>
      <c r="AC105" s="8">
        <v>39.25</v>
      </c>
      <c r="AD105" s="8">
        <v>47</v>
      </c>
      <c r="AE105" s="8">
        <v>48.150000000000006</v>
      </c>
      <c r="AF105" s="8">
        <v>48.8</v>
      </c>
      <c r="AG105" s="8">
        <v>44.1</v>
      </c>
      <c r="AH105" s="8">
        <v>34.06</v>
      </c>
      <c r="AI105" s="8">
        <v>36.380000000000003</v>
      </c>
      <c r="AJ105" s="8">
        <v>44.179999999999993</v>
      </c>
      <c r="AK105" s="8">
        <v>46.5</v>
      </c>
      <c r="AL105" s="8">
        <v>45.92</v>
      </c>
      <c r="AM105" s="8">
        <v>43.519999999999996</v>
      </c>
      <c r="AN105" s="8">
        <f t="array" ref="AN105">AVERAGE(D105,P105,AB105)</f>
        <v>30.649999999999995</v>
      </c>
      <c r="AO105" s="8">
        <f t="array" ref="AO105">AVERAGE(E105,Q105,AC105)</f>
        <v>38.016666666666673</v>
      </c>
      <c r="AP105" s="8">
        <f t="array" ref="AP105">AVERAGE(F105,R105,AD105)</f>
        <v>40.56666666666667</v>
      </c>
      <c r="AQ105" s="8">
        <f t="array" ref="AQ105">AVERAGE(G105,S105,AE105)</f>
        <v>41.550000000000004</v>
      </c>
      <c r="AR105" s="8">
        <f t="array" ref="AR105">AVERAGE(H105,T105,AF105)</f>
        <v>42.699999999999996</v>
      </c>
      <c r="AS105" s="8">
        <f t="array" ref="AS105">AVERAGE(I105,U105,AG105)</f>
        <v>46.300000000000004</v>
      </c>
      <c r="AT105" s="8">
        <v>36.103055555555557</v>
      </c>
      <c r="AU105" s="8">
        <v>40.973055555555561</v>
      </c>
      <c r="AV105" s="8">
        <v>43.626666666666665</v>
      </c>
      <c r="AW105" s="8">
        <v>45.939166666666665</v>
      </c>
      <c r="AX105" s="8">
        <v>45.563611111111108</v>
      </c>
      <c r="AY105" s="8">
        <v>48.757777777777768</v>
      </c>
      <c r="AZ105" s="8">
        <v>40.6</v>
      </c>
      <c r="BA105" s="8">
        <v>42.900000000000006</v>
      </c>
      <c r="BB105" s="8">
        <v>62.3</v>
      </c>
      <c r="BC105" s="8">
        <v>66.900000000000006</v>
      </c>
      <c r="BD105" s="8">
        <v>56</v>
      </c>
      <c r="BE105" s="8">
        <v>55.5</v>
      </c>
    </row>
    <row r="106" spans="1:57" ht="15.75" x14ac:dyDescent="0.5">
      <c r="A106" s="12" t="s">
        <v>113</v>
      </c>
      <c r="B106" s="7">
        <v>1</v>
      </c>
      <c r="C106" s="7">
        <v>2</v>
      </c>
      <c r="D106" s="8">
        <v>44.5</v>
      </c>
      <c r="E106" s="8">
        <v>48</v>
      </c>
      <c r="F106" s="8">
        <v>46.800000000000004</v>
      </c>
      <c r="G106" s="8">
        <v>45.1</v>
      </c>
      <c r="H106" s="8">
        <v>51.4</v>
      </c>
      <c r="I106" s="8">
        <v>54.2</v>
      </c>
      <c r="J106" s="8">
        <v>49.739999999999995</v>
      </c>
      <c r="K106" s="8">
        <v>50.56</v>
      </c>
      <c r="L106" s="8">
        <v>50.899999999999991</v>
      </c>
      <c r="M106" s="8">
        <v>50.1</v>
      </c>
      <c r="N106" s="8">
        <v>53.280000000000008</v>
      </c>
      <c r="O106" s="8">
        <v>57.180000000000007</v>
      </c>
      <c r="P106" s="8">
        <v>58.199999999999996</v>
      </c>
      <c r="Q106" s="8">
        <v>60.5</v>
      </c>
      <c r="R106" s="8">
        <v>59.4</v>
      </c>
      <c r="S106" s="8">
        <v>60.25</v>
      </c>
      <c r="T106" s="8">
        <v>63.4</v>
      </c>
      <c r="U106" s="8">
        <v>66.2</v>
      </c>
      <c r="V106" s="8">
        <v>56.95</v>
      </c>
      <c r="W106" s="8">
        <v>58.983333333333334</v>
      </c>
      <c r="X106" s="8">
        <v>58.036666666666669</v>
      </c>
      <c r="Y106" s="8">
        <v>54.57</v>
      </c>
      <c r="Z106" s="8">
        <v>60.425000000000011</v>
      </c>
      <c r="AA106" s="8">
        <v>59.924999999999997</v>
      </c>
      <c r="AB106" s="8">
        <v>25.75</v>
      </c>
      <c r="AC106" s="8">
        <v>26.049999999999997</v>
      </c>
      <c r="AD106" s="8">
        <v>25.2</v>
      </c>
      <c r="AE106" s="8">
        <v>23.450000000000003</v>
      </c>
      <c r="AF106" s="8">
        <v>21.2</v>
      </c>
      <c r="AG106" s="8">
        <v>20.650000000000002</v>
      </c>
      <c r="AH106" s="8">
        <v>7.3</v>
      </c>
      <c r="AI106" s="8">
        <v>29.411999999999999</v>
      </c>
      <c r="AJ106" s="8">
        <v>27.639999999999997</v>
      </c>
      <c r="AK106" s="8">
        <v>25.839999999999996</v>
      </c>
      <c r="AL106" s="8">
        <v>26.28</v>
      </c>
      <c r="AM106" s="8">
        <v>27.54</v>
      </c>
      <c r="AN106" s="8">
        <f t="array" ref="AN106">AVERAGE(D106,P106,AB106)</f>
        <v>42.816666666666663</v>
      </c>
      <c r="AO106" s="8">
        <f t="array" ref="AO106">AVERAGE(E106,Q106,AC106)</f>
        <v>44.85</v>
      </c>
      <c r="AP106" s="8">
        <f t="array" ref="AP106">AVERAGE(F106,R106,AD106)</f>
        <v>43.800000000000004</v>
      </c>
      <c r="AQ106" s="8">
        <f t="array" ref="AQ106">AVERAGE(G106,S106,AE106)</f>
        <v>42.933333333333337</v>
      </c>
      <c r="AR106" s="8">
        <f t="array" ref="AR106">AVERAGE(H106,T106,AF106)</f>
        <v>45.333333333333336</v>
      </c>
      <c r="AS106" s="8">
        <f t="array" ref="AS106">AVERAGE(I106,U106,AG106)</f>
        <v>47.016666666666673</v>
      </c>
      <c r="AT106" s="8">
        <v>37.996666666666663</v>
      </c>
      <c r="AU106" s="8">
        <v>46.318444444444445</v>
      </c>
      <c r="AV106" s="8">
        <v>45.525555555555549</v>
      </c>
      <c r="AW106" s="8">
        <v>43.50333333333333</v>
      </c>
      <c r="AX106" s="8">
        <v>46.661666666666669</v>
      </c>
      <c r="AY106" s="8">
        <v>48.215000000000003</v>
      </c>
      <c r="BA106" s="8">
        <v>50.3</v>
      </c>
      <c r="BB106" s="8">
        <v>47.5</v>
      </c>
      <c r="BC106" s="8">
        <v>39.5</v>
      </c>
      <c r="BD106" s="8">
        <v>38.299999999999997</v>
      </c>
      <c r="BE106" s="8">
        <v>36</v>
      </c>
    </row>
    <row r="107" spans="1:57" ht="15.75" x14ac:dyDescent="0.5">
      <c r="A107" s="18" t="s">
        <v>114</v>
      </c>
      <c r="B107" s="7">
        <v>3</v>
      </c>
      <c r="C107" s="7">
        <v>2</v>
      </c>
      <c r="D107" s="8">
        <v>51.4</v>
      </c>
      <c r="E107" s="8">
        <v>42.8</v>
      </c>
      <c r="F107" s="8">
        <v>41.099999999999994</v>
      </c>
      <c r="G107" s="8">
        <v>40</v>
      </c>
      <c r="H107" s="8">
        <v>41.699999999999996</v>
      </c>
      <c r="I107" s="8">
        <v>38.200000000000003</v>
      </c>
      <c r="J107" s="8">
        <v>52.839999999999996</v>
      </c>
      <c r="K107" s="8">
        <v>47.508000000000003</v>
      </c>
      <c r="L107" s="8">
        <v>46.08</v>
      </c>
      <c r="M107" s="8">
        <v>46.679999999999993</v>
      </c>
      <c r="N107" s="8">
        <v>48.16</v>
      </c>
      <c r="O107" s="8">
        <v>45.06</v>
      </c>
      <c r="P107" s="8">
        <v>77.7</v>
      </c>
      <c r="Q107" s="8">
        <v>58.199999999999996</v>
      </c>
      <c r="R107" s="8">
        <v>58.199999999999996</v>
      </c>
      <c r="S107" s="8">
        <v>57.099999999999994</v>
      </c>
      <c r="T107" s="8">
        <v>48</v>
      </c>
      <c r="U107" s="8">
        <v>41.699999999999996</v>
      </c>
      <c r="V107" s="8">
        <v>68.237499999999997</v>
      </c>
      <c r="W107" s="8">
        <v>58.5625</v>
      </c>
      <c r="X107" s="8">
        <v>56.7</v>
      </c>
      <c r="Y107" s="8">
        <v>56.8125</v>
      </c>
      <c r="Z107" s="8">
        <v>54.462499999999999</v>
      </c>
      <c r="AA107" s="8">
        <v>49.825000000000003</v>
      </c>
      <c r="AB107" s="8">
        <v>43.65</v>
      </c>
      <c r="AC107" s="8">
        <v>50.05</v>
      </c>
      <c r="AD107" s="8">
        <v>54.35</v>
      </c>
      <c r="AE107" s="8">
        <v>52.4</v>
      </c>
      <c r="AF107" s="8">
        <v>52.95</v>
      </c>
      <c r="AG107" s="8">
        <v>52.6</v>
      </c>
      <c r="AH107" s="8">
        <v>45</v>
      </c>
      <c r="AI107" s="8">
        <v>51.260000000000005</v>
      </c>
      <c r="AJ107" s="8">
        <v>56.46</v>
      </c>
      <c r="AK107" s="8">
        <v>53.92</v>
      </c>
      <c r="AL107" s="8">
        <v>54.9</v>
      </c>
      <c r="AM107" s="8">
        <v>54.540000000000006</v>
      </c>
      <c r="AN107" s="8">
        <f t="array" ref="AN107">AVERAGE(D107,P107,AB107)</f>
        <v>57.583333333333336</v>
      </c>
      <c r="AO107" s="8">
        <f t="array" ref="AO107">AVERAGE(E107,Q107,AC107)</f>
        <v>50.35</v>
      </c>
      <c r="AP107" s="8">
        <f t="array" ref="AP107">AVERAGE(F107,R107,AD107)</f>
        <v>51.216666666666661</v>
      </c>
      <c r="AQ107" s="8">
        <f t="array" ref="AQ107">AVERAGE(G107,S107,AE107)</f>
        <v>49.833333333333336</v>
      </c>
      <c r="AR107" s="8">
        <f t="array" ref="AR107">AVERAGE(H107,T107,AF107)</f>
        <v>47.54999999999999</v>
      </c>
      <c r="AS107" s="8">
        <f t="array" ref="AS107">AVERAGE(I107,U107,AG107)</f>
        <v>44.166666666666664</v>
      </c>
      <c r="AT107" s="8">
        <v>55.35916666666666</v>
      </c>
      <c r="AU107" s="8">
        <v>52.443500000000007</v>
      </c>
      <c r="AV107" s="8">
        <v>53.080000000000005</v>
      </c>
      <c r="AW107" s="8">
        <v>52.470833333333331</v>
      </c>
      <c r="AX107" s="8">
        <v>52.5075</v>
      </c>
      <c r="AY107" s="8">
        <v>49.808333333333337</v>
      </c>
      <c r="AZ107" s="8">
        <v>40</v>
      </c>
      <c r="BA107" s="8">
        <v>42.300000000000004</v>
      </c>
      <c r="BB107" s="8">
        <v>52</v>
      </c>
      <c r="BC107" s="8">
        <v>48.6</v>
      </c>
      <c r="BD107" s="8">
        <v>41.800000000000004</v>
      </c>
      <c r="BE107" s="8">
        <v>45.8</v>
      </c>
    </row>
    <row r="108" spans="1:57" ht="15.75" x14ac:dyDescent="0.5">
      <c r="A108" s="12" t="s">
        <v>115</v>
      </c>
      <c r="B108" s="7">
        <v>1</v>
      </c>
      <c r="C108" s="7">
        <v>2</v>
      </c>
      <c r="D108" s="8">
        <v>37.700000000000003</v>
      </c>
      <c r="E108" s="8">
        <v>39.4</v>
      </c>
      <c r="F108" s="8">
        <v>45.1</v>
      </c>
      <c r="G108" s="8">
        <v>43.4</v>
      </c>
      <c r="H108" s="8">
        <v>50.2</v>
      </c>
      <c r="I108" s="8">
        <v>53.1</v>
      </c>
      <c r="J108" s="8">
        <v>43.12</v>
      </c>
      <c r="K108" s="8">
        <v>44.739999999999995</v>
      </c>
      <c r="L108" s="8">
        <v>49.76</v>
      </c>
      <c r="M108" s="8">
        <v>50.679999999999993</v>
      </c>
      <c r="N108" s="8">
        <v>53.54</v>
      </c>
      <c r="O108" s="8">
        <v>57.06</v>
      </c>
      <c r="P108" s="8">
        <v>43.4</v>
      </c>
      <c r="Q108" s="8">
        <v>40.5</v>
      </c>
      <c r="R108" s="8">
        <v>49.1</v>
      </c>
      <c r="S108" s="8">
        <v>49.7</v>
      </c>
      <c r="T108" s="8">
        <v>45.1</v>
      </c>
      <c r="U108" s="8">
        <v>52.5</v>
      </c>
      <c r="V108" s="8">
        <v>42.74166666666666</v>
      </c>
      <c r="W108" s="8">
        <v>42.87083333333333</v>
      </c>
      <c r="X108" s="8">
        <v>48.416666666666671</v>
      </c>
      <c r="Y108" s="8">
        <v>48.529166666666669</v>
      </c>
      <c r="Z108" s="8">
        <v>48.458333333333329</v>
      </c>
      <c r="AA108" s="8">
        <v>49.162499999999994</v>
      </c>
      <c r="AB108" s="8">
        <v>79.649999999999991</v>
      </c>
      <c r="AC108" s="8">
        <v>79.05</v>
      </c>
      <c r="AD108" s="8">
        <v>76.7</v>
      </c>
      <c r="AE108" s="8">
        <v>76.75</v>
      </c>
      <c r="AF108" s="8">
        <v>84.5</v>
      </c>
      <c r="AG108" s="8">
        <v>89.7</v>
      </c>
      <c r="AH108" s="8">
        <v>73.7</v>
      </c>
      <c r="AI108" s="8">
        <v>71.92</v>
      </c>
      <c r="AJ108" s="8">
        <v>69.040000000000006</v>
      </c>
      <c r="AK108" s="8">
        <v>71.02000000000001</v>
      </c>
      <c r="AL108" s="8">
        <v>80.320000000000007</v>
      </c>
      <c r="AM108" s="8">
        <v>82.26</v>
      </c>
      <c r="AN108" s="8">
        <f t="array" ref="AN108">AVERAGE(D108,P108,AB108)</f>
        <v>53.583333333333336</v>
      </c>
      <c r="AO108" s="8">
        <f t="array" ref="AO108">AVERAGE(E108,Q108,AC108)</f>
        <v>52.983333333333327</v>
      </c>
      <c r="AP108" s="8">
        <f t="array" ref="AP108">AVERAGE(F108,R108,AD108)</f>
        <v>56.966666666666669</v>
      </c>
      <c r="AQ108" s="8">
        <f t="array" ref="AQ108">AVERAGE(G108,S108,AE108)</f>
        <v>56.616666666666667</v>
      </c>
      <c r="AR108" s="8">
        <f t="array" ref="AR108">AVERAGE(H108,T108,AF108)</f>
        <v>59.933333333333337</v>
      </c>
      <c r="AS108" s="8">
        <f t="array" ref="AS108">AVERAGE(I108,U108,AG108)</f>
        <v>65.100000000000009</v>
      </c>
      <c r="AT108" s="8">
        <v>53.187222222222225</v>
      </c>
      <c r="AU108" s="8">
        <v>53.176944444444437</v>
      </c>
      <c r="AV108" s="8">
        <v>55.738888888888901</v>
      </c>
      <c r="AW108" s="8">
        <v>56.743055555555564</v>
      </c>
      <c r="AX108" s="8">
        <v>60.772777777777776</v>
      </c>
      <c r="AY108" s="8">
        <v>62.827500000000008</v>
      </c>
      <c r="AZ108" s="8">
        <v>55.5</v>
      </c>
      <c r="BA108" s="8">
        <v>60</v>
      </c>
      <c r="BB108" s="8">
        <v>56.6</v>
      </c>
      <c r="BC108" s="8">
        <v>54.9</v>
      </c>
      <c r="BD108" s="8">
        <v>70.900000000000006</v>
      </c>
      <c r="BE108" s="8">
        <v>72</v>
      </c>
    </row>
    <row r="109" spans="1:57" ht="15.75" x14ac:dyDescent="0.5">
      <c r="A109" s="12" t="s">
        <v>116</v>
      </c>
      <c r="B109" s="7">
        <v>1</v>
      </c>
      <c r="C109" s="7">
        <v>2</v>
      </c>
      <c r="D109" s="8">
        <v>15.4</v>
      </c>
      <c r="E109" s="8">
        <v>16</v>
      </c>
      <c r="F109" s="8">
        <v>15.4</v>
      </c>
      <c r="G109" s="8">
        <v>17.7</v>
      </c>
      <c r="H109" s="8">
        <v>18.8</v>
      </c>
      <c r="I109" s="8">
        <v>24.5</v>
      </c>
      <c r="J109" s="8">
        <v>17.880000000000003</v>
      </c>
      <c r="K109" s="8">
        <v>19.167999999999999</v>
      </c>
      <c r="L109" s="8">
        <v>18.680000000000007</v>
      </c>
      <c r="M109" s="8">
        <v>19.020000000000003</v>
      </c>
      <c r="N109" s="8">
        <v>20.720000000000002</v>
      </c>
      <c r="O109" s="8">
        <v>27.22</v>
      </c>
      <c r="P109" s="8">
        <v>22.2</v>
      </c>
      <c r="Q109" s="8">
        <v>24</v>
      </c>
      <c r="R109" s="8">
        <v>23.400000000000002</v>
      </c>
      <c r="S109" s="8">
        <v>32</v>
      </c>
      <c r="T109" s="8">
        <v>40</v>
      </c>
      <c r="U109" s="8">
        <v>34.799999999999997</v>
      </c>
      <c r="V109" s="8">
        <v>31.345833333333331</v>
      </c>
      <c r="W109" s="8">
        <v>34.0625</v>
      </c>
      <c r="X109" s="8">
        <v>33.933333333333337</v>
      </c>
      <c r="Y109" s="8">
        <v>38.237499999999997</v>
      </c>
      <c r="Z109" s="8">
        <v>40.99166666666666</v>
      </c>
      <c r="AA109" s="8">
        <v>37.162500000000001</v>
      </c>
      <c r="AB109" s="8">
        <v>63.1</v>
      </c>
      <c r="AC109" s="8">
        <v>64.2</v>
      </c>
      <c r="AD109" s="8">
        <v>64.8</v>
      </c>
      <c r="AE109" s="8">
        <v>62.749999999999993</v>
      </c>
      <c r="AF109" s="8">
        <v>62.7</v>
      </c>
      <c r="AG109" s="8">
        <v>62.400000000000006</v>
      </c>
      <c r="AH109" s="8">
        <v>55.3</v>
      </c>
      <c r="AI109" s="8">
        <v>59.320000000000007</v>
      </c>
      <c r="AJ109" s="8">
        <v>57.14</v>
      </c>
      <c r="AK109" s="8">
        <v>56.592000000000006</v>
      </c>
      <c r="AL109" s="8">
        <v>54.339999999999996</v>
      </c>
      <c r="AM109" s="8">
        <v>54.320000000000007</v>
      </c>
      <c r="AN109" s="8">
        <f t="array" ref="AN109">AVERAGE(D109,P109,AB109)</f>
        <v>33.56666666666667</v>
      </c>
      <c r="AO109" s="8">
        <f t="array" ref="AO109">AVERAGE(E109,Q109,AC109)</f>
        <v>34.733333333333334</v>
      </c>
      <c r="AP109" s="8">
        <f t="array" ref="AP109">AVERAGE(F109,R109,AD109)</f>
        <v>34.533333333333331</v>
      </c>
      <c r="AQ109" s="8">
        <f t="array" ref="AQ109">AVERAGE(G109,S109,AE109)</f>
        <v>37.483333333333327</v>
      </c>
      <c r="AR109" s="8">
        <f t="array" ref="AR109">AVERAGE(H109,T109,AF109)</f>
        <v>40.5</v>
      </c>
      <c r="AS109" s="8">
        <f t="array" ref="AS109">AVERAGE(I109,U109,AG109)</f>
        <v>40.56666666666667</v>
      </c>
      <c r="AT109" s="8">
        <v>34.841944444444444</v>
      </c>
      <c r="AU109" s="8">
        <v>37.516833333333331</v>
      </c>
      <c r="AV109" s="8">
        <v>36.584444444444451</v>
      </c>
      <c r="AW109" s="8">
        <v>37.949833333333338</v>
      </c>
      <c r="AX109" s="8">
        <v>38.68388888888888</v>
      </c>
      <c r="AY109" s="8">
        <v>39.567500000000003</v>
      </c>
      <c r="AZ109" s="8">
        <v>20</v>
      </c>
      <c r="BA109" s="8">
        <v>33.799999999999997</v>
      </c>
      <c r="BB109" s="8">
        <v>26.900000000000006</v>
      </c>
      <c r="BC109" s="8">
        <v>26.299999999999997</v>
      </c>
      <c r="BD109" s="8">
        <v>26.299999999999997</v>
      </c>
      <c r="BE109" s="8">
        <v>26.900000000000006</v>
      </c>
    </row>
    <row r="110" spans="1:57" ht="15.75" x14ac:dyDescent="0.5">
      <c r="A110" s="12" t="s">
        <v>117</v>
      </c>
      <c r="B110" s="7">
        <v>1</v>
      </c>
      <c r="C110" s="7">
        <v>2</v>
      </c>
      <c r="D110" s="8">
        <v>77.100000000000009</v>
      </c>
      <c r="E110" s="8">
        <v>65.7</v>
      </c>
      <c r="F110" s="8">
        <v>62.2</v>
      </c>
      <c r="G110" s="8">
        <v>60.5</v>
      </c>
      <c r="H110" s="8">
        <v>56.499999999999993</v>
      </c>
      <c r="I110" s="8">
        <v>57.099999999999994</v>
      </c>
      <c r="J110" s="8">
        <v>75.067999999999998</v>
      </c>
      <c r="K110" s="8">
        <v>68.52</v>
      </c>
      <c r="L110" s="8">
        <v>64.740000000000009</v>
      </c>
      <c r="M110" s="8">
        <v>62</v>
      </c>
      <c r="N110" s="8">
        <v>58.660000000000004</v>
      </c>
      <c r="O110" s="8">
        <v>57.88000000000001</v>
      </c>
      <c r="P110" s="8">
        <v>40</v>
      </c>
      <c r="Q110" s="8">
        <v>41.699999999999996</v>
      </c>
      <c r="R110" s="8">
        <v>36</v>
      </c>
      <c r="S110" s="8">
        <v>23.400000000000002</v>
      </c>
      <c r="T110" s="8">
        <v>42.8</v>
      </c>
      <c r="U110" s="8">
        <v>42.199999999999996</v>
      </c>
      <c r="V110" s="8">
        <v>44.62916666666667</v>
      </c>
      <c r="W110" s="8">
        <v>51.083333333333329</v>
      </c>
      <c r="X110" s="8">
        <v>39.716666666666669</v>
      </c>
      <c r="Y110" s="8">
        <v>32.062499999999993</v>
      </c>
      <c r="Z110" s="8">
        <v>40.704166666666666</v>
      </c>
      <c r="AA110" s="8">
        <v>42.108333333333334</v>
      </c>
      <c r="AB110" s="8">
        <v>48.699999999999996</v>
      </c>
      <c r="AC110" s="8">
        <v>50.1</v>
      </c>
      <c r="AD110" s="8">
        <v>49.45</v>
      </c>
      <c r="AE110" s="8">
        <v>52</v>
      </c>
      <c r="AF110" s="8">
        <v>54.95</v>
      </c>
      <c r="AG110" s="8">
        <v>50.3</v>
      </c>
      <c r="AH110" s="8">
        <v>48.940000000000005</v>
      </c>
      <c r="AI110" s="8">
        <v>54.5</v>
      </c>
      <c r="AJ110" s="8">
        <v>53.339999999999996</v>
      </c>
      <c r="AK110" s="8">
        <v>53.720000000000006</v>
      </c>
      <c r="AL110" s="8">
        <v>52.14</v>
      </c>
      <c r="AM110" s="8">
        <v>50.12</v>
      </c>
      <c r="AN110" s="8">
        <f t="array" ref="AN110">AVERAGE(D110,P110,AB110)</f>
        <v>55.266666666666673</v>
      </c>
      <c r="AO110" s="8">
        <f t="array" ref="AO110">AVERAGE(E110,Q110,AC110)</f>
        <v>52.5</v>
      </c>
      <c r="AP110" s="8">
        <f t="array" ref="AP110">AVERAGE(F110,R110,AD110)</f>
        <v>49.216666666666669</v>
      </c>
      <c r="AQ110" s="8">
        <f t="array" ref="AQ110">AVERAGE(G110,S110,AE110)</f>
        <v>45.300000000000004</v>
      </c>
      <c r="AR110" s="8">
        <f t="array" ref="AR110">AVERAGE(H110,T110,AF110)</f>
        <v>51.416666666666664</v>
      </c>
      <c r="AS110" s="8">
        <f t="array" ref="AS110">AVERAGE(I110,U110,AG110)</f>
        <v>49.866666666666653</v>
      </c>
      <c r="AT110" s="8">
        <v>56.212388888888889</v>
      </c>
      <c r="AU110" s="8">
        <v>58.034444444444439</v>
      </c>
      <c r="AV110" s="8">
        <v>52.598888888888894</v>
      </c>
      <c r="AW110" s="8">
        <v>49.260833333333331</v>
      </c>
      <c r="AX110" s="8">
        <v>50.50138888888889</v>
      </c>
      <c r="AY110" s="8">
        <v>50.036111111111119</v>
      </c>
      <c r="AZ110" s="8">
        <v>65.8</v>
      </c>
      <c r="BA110" s="8">
        <v>58.900000000000006</v>
      </c>
      <c r="BB110" s="8">
        <v>72</v>
      </c>
      <c r="BC110" s="8">
        <v>71.5</v>
      </c>
      <c r="BD110" s="8">
        <v>65.2</v>
      </c>
      <c r="BE110" s="8">
        <v>67.5</v>
      </c>
    </row>
    <row r="111" spans="1:57" ht="15.75" x14ac:dyDescent="0.5">
      <c r="A111" s="12" t="s">
        <v>118</v>
      </c>
      <c r="B111" s="7">
        <v>1</v>
      </c>
      <c r="C111" s="7">
        <v>1</v>
      </c>
      <c r="D111" s="8">
        <v>4.5</v>
      </c>
      <c r="E111" s="8">
        <v>5.0999999999999996</v>
      </c>
      <c r="F111" s="8">
        <v>4.5</v>
      </c>
      <c r="G111" s="8">
        <v>4.5</v>
      </c>
      <c r="H111" s="8">
        <v>6.8000000000000007</v>
      </c>
      <c r="I111" s="8">
        <v>5.7</v>
      </c>
      <c r="J111" s="8">
        <v>7.8199999999999985</v>
      </c>
      <c r="K111" s="8">
        <v>8.620000000000001</v>
      </c>
      <c r="L111" s="8">
        <v>8.0400000000000009</v>
      </c>
      <c r="M111" s="8">
        <v>7.6280000000000028</v>
      </c>
      <c r="N111" s="8">
        <v>9.879999999999999</v>
      </c>
      <c r="O111" s="8">
        <v>7.9399999999999977</v>
      </c>
      <c r="P111" s="8">
        <v>2.8000000000000003</v>
      </c>
      <c r="Q111" s="8">
        <v>1.7000000000000002</v>
      </c>
      <c r="R111" s="8">
        <v>2.8000000000000003</v>
      </c>
      <c r="S111" s="8">
        <v>6.2</v>
      </c>
      <c r="T111" s="8">
        <v>1.0999999999999999</v>
      </c>
      <c r="U111" s="8">
        <v>1.0999999999999999</v>
      </c>
      <c r="V111" s="8">
        <v>25.083333333333329</v>
      </c>
      <c r="W111" s="8">
        <v>23.287499999999994</v>
      </c>
      <c r="X111" s="8">
        <v>19.903333333333332</v>
      </c>
      <c r="Y111" s="8">
        <v>19.837500000000006</v>
      </c>
      <c r="Z111" s="8">
        <v>16.833333333333336</v>
      </c>
      <c r="AA111" s="8">
        <v>16.841666666666669</v>
      </c>
      <c r="AB111" s="8">
        <v>1.7000000000000002</v>
      </c>
      <c r="AC111" s="8">
        <v>3.75</v>
      </c>
      <c r="AD111" s="8">
        <v>2.85</v>
      </c>
      <c r="AE111" s="8">
        <v>1.95</v>
      </c>
      <c r="AF111" s="8">
        <v>2.5499999999999998</v>
      </c>
      <c r="AG111" s="8">
        <v>2.5499999999999998</v>
      </c>
      <c r="AH111" s="8">
        <v>2.4400000000000004</v>
      </c>
      <c r="AI111" s="8">
        <v>3.6000000000000023</v>
      </c>
      <c r="AJ111" s="8">
        <v>3.0000000000000018</v>
      </c>
      <c r="AK111" s="8">
        <v>2.6400000000000015</v>
      </c>
      <c r="AL111" s="8">
        <v>2.780000000000002</v>
      </c>
      <c r="AM111" s="8">
        <v>2.9600000000000022</v>
      </c>
      <c r="AN111" s="8">
        <f t="array" ref="AN111">AVERAGE(D111,P111,AB111)</f>
        <v>3</v>
      </c>
      <c r="AO111" s="8">
        <f t="array" ref="AO111">AVERAGE(E111,Q111,AC111)</f>
        <v>3.5166666666666671</v>
      </c>
      <c r="AP111" s="8">
        <f t="array" ref="AP111">AVERAGE(F111,R111,AD111)</f>
        <v>3.3833333333333333</v>
      </c>
      <c r="AQ111" s="8">
        <f t="array" ref="AQ111">AVERAGE(G111,S111,AE111)</f>
        <v>4.2166666666666659</v>
      </c>
      <c r="AR111" s="8">
        <f t="array" ref="AR111">AVERAGE(H111,T111,AF111)</f>
        <v>3.4833333333333329</v>
      </c>
      <c r="AS111" s="8">
        <f t="array" ref="AS111">AVERAGE(I111,U111,AG111)</f>
        <v>3.1166666666666667</v>
      </c>
      <c r="AT111" s="8">
        <v>11.781111111111109</v>
      </c>
      <c r="AU111" s="8">
        <v>11.835833333333333</v>
      </c>
      <c r="AV111" s="8">
        <v>10.314444444444446</v>
      </c>
      <c r="AW111" s="8">
        <v>10.035166666666671</v>
      </c>
      <c r="AX111" s="8">
        <v>9.8311111111111114</v>
      </c>
      <c r="AY111" s="8">
        <v>9.2472222222222218</v>
      </c>
      <c r="AZ111" s="8">
        <v>2.9000000000000057</v>
      </c>
      <c r="BA111" s="8">
        <v>4</v>
      </c>
      <c r="BB111" s="8">
        <v>4</v>
      </c>
      <c r="BC111" s="8">
        <v>3.5</v>
      </c>
      <c r="BD111" s="8">
        <v>4.6000000000000085</v>
      </c>
      <c r="BE111" s="8">
        <v>4.6000000000000085</v>
      </c>
    </row>
    <row r="112" spans="1:57" ht="15.75" x14ac:dyDescent="0.5">
      <c r="A112" s="12" t="s">
        <v>119</v>
      </c>
      <c r="B112" s="7">
        <v>1</v>
      </c>
      <c r="C112" s="7">
        <v>1</v>
      </c>
      <c r="D112" s="8">
        <v>1.7000000000000002</v>
      </c>
      <c r="E112" s="8">
        <v>2.1999999999999997</v>
      </c>
      <c r="F112" s="8">
        <v>1.7000000000000002</v>
      </c>
      <c r="G112" s="8">
        <v>1.7000000000000002</v>
      </c>
      <c r="H112" s="8">
        <v>1.7000000000000002</v>
      </c>
      <c r="I112" s="8">
        <v>1.7000000000000002</v>
      </c>
      <c r="J112" s="8">
        <v>3.2599999999999967</v>
      </c>
      <c r="K112" s="8">
        <v>4.1599999999999993</v>
      </c>
      <c r="L112" s="8">
        <v>3.0199999999999987</v>
      </c>
      <c r="M112" s="8">
        <v>3.0199999999999987</v>
      </c>
      <c r="N112" s="8">
        <v>5.7399999999999975</v>
      </c>
      <c r="O112" s="8">
        <v>3.1399999999999979</v>
      </c>
      <c r="P112" s="8">
        <v>9.7000000000000011</v>
      </c>
      <c r="Q112" s="8">
        <v>7.3999999999999995</v>
      </c>
      <c r="R112" s="8">
        <v>6.8000000000000007</v>
      </c>
      <c r="S112" s="8">
        <v>8.5</v>
      </c>
      <c r="T112" s="8">
        <v>7.3999999999999995</v>
      </c>
      <c r="U112" s="8">
        <v>6.8000000000000007</v>
      </c>
      <c r="V112" s="8">
        <v>28.245833333333334</v>
      </c>
      <c r="W112" s="8">
        <v>25.653333333333336</v>
      </c>
      <c r="X112" s="8">
        <v>25.554166666666671</v>
      </c>
      <c r="Y112" s="8">
        <v>27.179166666666674</v>
      </c>
      <c r="Z112" s="8">
        <v>24.779166666666665</v>
      </c>
      <c r="AA112" s="8">
        <v>23.587500000000002</v>
      </c>
      <c r="AB112" s="8">
        <v>9.6</v>
      </c>
      <c r="AC112" s="8">
        <v>9.3000000000000007</v>
      </c>
      <c r="AD112" s="8">
        <v>5.5</v>
      </c>
      <c r="AE112" s="8">
        <v>7.85</v>
      </c>
      <c r="AF112" s="8">
        <v>5.25</v>
      </c>
      <c r="AG112" s="8">
        <v>8.7000000000000011</v>
      </c>
      <c r="AH112" s="8">
        <v>8.0999999999999979</v>
      </c>
      <c r="AI112" s="8">
        <v>8.2000000000000028</v>
      </c>
      <c r="AJ112" s="8">
        <v>5.12</v>
      </c>
      <c r="AK112" s="8">
        <v>6.68</v>
      </c>
      <c r="AL112" s="8">
        <v>6.1919999999999993</v>
      </c>
      <c r="AM112" s="8">
        <v>7.3800000000000008</v>
      </c>
      <c r="AN112" s="8">
        <f t="array" ref="AN112">AVERAGE(D112,P112,AB112)</f>
        <v>7</v>
      </c>
      <c r="AO112" s="8">
        <f t="array" ref="AO112">AVERAGE(E112,Q112,AC112)</f>
        <v>6.3</v>
      </c>
      <c r="AP112" s="8">
        <f t="array" ref="AP112">AVERAGE(F112,R112,AD112)</f>
        <v>4.666666666666667</v>
      </c>
      <c r="AQ112" s="8">
        <f t="array" ref="AQ112">AVERAGE(G112,S112,AE112)</f>
        <v>6.0166666666666657</v>
      </c>
      <c r="AR112" s="8">
        <f t="array" ref="AR112">AVERAGE(H112,T112,AF112)</f>
        <v>4.7833333333333332</v>
      </c>
      <c r="AS112" s="8">
        <f t="array" ref="AS112">AVERAGE(I112,U112,AG112)</f>
        <v>5.7333333333333343</v>
      </c>
      <c r="AT112" s="8">
        <v>13.201944444444443</v>
      </c>
      <c r="AU112" s="8">
        <v>12.671111111111111</v>
      </c>
      <c r="AV112" s="8">
        <v>11.231388888888889</v>
      </c>
      <c r="AW112" s="8">
        <v>12.29305555555556</v>
      </c>
      <c r="AX112" s="8">
        <v>12.237055555555555</v>
      </c>
      <c r="AY112" s="8">
        <v>11.369166666666667</v>
      </c>
      <c r="AZ112" s="8">
        <v>1.7999999999999972</v>
      </c>
      <c r="BA112" s="8">
        <v>1.2000000000000028</v>
      </c>
      <c r="BB112" s="8">
        <v>1.2000000000000028</v>
      </c>
      <c r="BC112" s="8">
        <v>0.59999999999999432</v>
      </c>
      <c r="BD112" s="8">
        <v>0.59999999999999432</v>
      </c>
      <c r="BE112" s="8">
        <v>1.2000000000000028</v>
      </c>
    </row>
    <row r="113" spans="1:57" ht="15.75" x14ac:dyDescent="0.5">
      <c r="A113" s="12" t="s">
        <v>120</v>
      </c>
      <c r="B113" s="7">
        <v>1</v>
      </c>
      <c r="C113" s="7">
        <v>2</v>
      </c>
      <c r="D113" s="8">
        <v>69.099999999999994</v>
      </c>
      <c r="E113" s="8">
        <v>59.4</v>
      </c>
      <c r="F113" s="8">
        <v>77.100000000000009</v>
      </c>
      <c r="G113" s="8">
        <v>90.2</v>
      </c>
      <c r="H113" s="8">
        <v>82.199999999999989</v>
      </c>
      <c r="I113" s="8">
        <v>93.100000000000009</v>
      </c>
      <c r="J113" s="8">
        <v>64.5</v>
      </c>
      <c r="K113" s="8">
        <v>57.879999999999995</v>
      </c>
      <c r="L113" s="8">
        <v>68.38</v>
      </c>
      <c r="M113" s="8">
        <v>82.1</v>
      </c>
      <c r="N113" s="8">
        <v>74.12</v>
      </c>
      <c r="O113" s="8">
        <v>88.86</v>
      </c>
      <c r="P113" s="8">
        <v>63.4</v>
      </c>
      <c r="Q113" s="8">
        <v>65.100000000000009</v>
      </c>
      <c r="R113" s="8">
        <v>62.2</v>
      </c>
      <c r="S113" s="8">
        <v>65.7</v>
      </c>
      <c r="T113" s="8">
        <v>78.8</v>
      </c>
      <c r="U113" s="8">
        <v>92</v>
      </c>
      <c r="V113" s="8">
        <v>64.920833333333334</v>
      </c>
      <c r="W113" s="8">
        <v>65.4375</v>
      </c>
      <c r="X113" s="8">
        <v>61.670833333333334</v>
      </c>
      <c r="Y113" s="8">
        <v>65.348333333333329</v>
      </c>
      <c r="Z113" s="8">
        <v>74.81583333333333</v>
      </c>
      <c r="AA113" s="8">
        <v>78.194166666666661</v>
      </c>
      <c r="AB113" s="8">
        <v>71.400000000000006</v>
      </c>
      <c r="AC113" s="8">
        <v>67.95</v>
      </c>
      <c r="AD113" s="8">
        <v>72.300000000000011</v>
      </c>
      <c r="AE113" s="8">
        <v>70.800000000000011</v>
      </c>
      <c r="AF113" s="8">
        <v>69.474999999999994</v>
      </c>
      <c r="AG113" s="8">
        <v>76.149999999999991</v>
      </c>
      <c r="AH113" s="8">
        <v>67.283999999999992</v>
      </c>
      <c r="AI113" s="8">
        <v>63.744000000000007</v>
      </c>
      <c r="AJ113" s="8">
        <v>69.343999999999994</v>
      </c>
      <c r="AK113" s="8">
        <v>70.544000000000011</v>
      </c>
      <c r="AL113" s="8">
        <v>70.304000000000002</v>
      </c>
      <c r="AM113" s="8">
        <v>75.123999999999995</v>
      </c>
      <c r="AN113" s="8">
        <f t="array" ref="AN113">AVERAGE(D113,P113,AB113)</f>
        <v>67.966666666666669</v>
      </c>
      <c r="AO113" s="8">
        <f t="array" ref="AO113">AVERAGE(E113,Q113,AC113)</f>
        <v>64.149999999999991</v>
      </c>
      <c r="AP113" s="8">
        <f t="array" ref="AP113">AVERAGE(F113,R113,AD113)</f>
        <v>70.533333333333346</v>
      </c>
      <c r="AQ113" s="8">
        <f t="array" ref="AQ113">AVERAGE(G113,S113,AE113)</f>
        <v>75.566666666666677</v>
      </c>
      <c r="AR113" s="8">
        <f t="array" ref="AR113">AVERAGE(H113,T113,AF113)</f>
        <v>76.825000000000003</v>
      </c>
      <c r="AS113" s="8">
        <f t="array" ref="AS113">AVERAGE(I113,U113,AG113)</f>
        <v>87.083333333333329</v>
      </c>
      <c r="AT113" s="8">
        <v>65.56827777777778</v>
      </c>
      <c r="AU113" s="8">
        <v>62.353833333333334</v>
      </c>
      <c r="AV113" s="8">
        <v>66.464944444444441</v>
      </c>
      <c r="AW113" s="8">
        <v>72.664111111111112</v>
      </c>
      <c r="AX113" s="8">
        <v>73.07994444444445</v>
      </c>
      <c r="AY113" s="8">
        <v>80.726055555555561</v>
      </c>
      <c r="AZ113" s="8">
        <v>73.2</v>
      </c>
      <c r="BA113" s="8">
        <v>55.5</v>
      </c>
      <c r="BB113" s="8">
        <v>66.900000000000006</v>
      </c>
      <c r="BC113" s="8">
        <v>70.900000000000006</v>
      </c>
      <c r="BD113" s="8">
        <v>74.900000000000006</v>
      </c>
      <c r="BE113" s="8">
        <v>84.6</v>
      </c>
    </row>
    <row r="114" spans="1:57" ht="15.75" x14ac:dyDescent="0.5">
      <c r="A114" s="12" t="s">
        <v>121</v>
      </c>
      <c r="B114" s="7">
        <v>1</v>
      </c>
      <c r="C114" s="7">
        <v>2</v>
      </c>
      <c r="D114" s="8">
        <v>46.800000000000004</v>
      </c>
      <c r="E114" s="8">
        <v>53.1</v>
      </c>
      <c r="F114" s="8">
        <v>54.2</v>
      </c>
      <c r="G114" s="8">
        <v>57.099999999999994</v>
      </c>
      <c r="H114" s="8">
        <v>49.1</v>
      </c>
      <c r="I114" s="8">
        <v>58.199999999999996</v>
      </c>
      <c r="J114" s="8">
        <v>49.64</v>
      </c>
      <c r="K114" s="8">
        <v>54.39</v>
      </c>
      <c r="L114" s="8">
        <v>55.867999999999995</v>
      </c>
      <c r="M114" s="8">
        <v>55.260000000000005</v>
      </c>
      <c r="N114" s="8">
        <v>49.9</v>
      </c>
      <c r="O114" s="8">
        <v>58.320000000000007</v>
      </c>
      <c r="P114" s="8">
        <v>33.700000000000003</v>
      </c>
      <c r="Q114" s="8">
        <v>36</v>
      </c>
      <c r="R114" s="8">
        <v>39.4</v>
      </c>
      <c r="S114" s="8">
        <v>28.499999999999996</v>
      </c>
      <c r="T114" s="8">
        <v>27.400000000000002</v>
      </c>
      <c r="U114" s="8">
        <v>26.200000000000003</v>
      </c>
      <c r="V114" s="8">
        <v>34.900000000000006</v>
      </c>
      <c r="W114" s="8">
        <v>40.858333333333334</v>
      </c>
      <c r="X114" s="8">
        <v>39.658333333333331</v>
      </c>
      <c r="Y114" s="8">
        <v>29.19583333333334</v>
      </c>
      <c r="Z114" s="8">
        <v>25.616666666666667</v>
      </c>
      <c r="AA114" s="8">
        <v>24.916666666666664</v>
      </c>
      <c r="AB114" s="8">
        <v>70.5</v>
      </c>
      <c r="AC114" s="8">
        <v>78.349999999999994</v>
      </c>
      <c r="AD114" s="8">
        <v>65</v>
      </c>
      <c r="AE114" s="8">
        <v>44.25</v>
      </c>
      <c r="AF114" s="8">
        <v>41</v>
      </c>
      <c r="AG114" s="8">
        <v>42.45</v>
      </c>
      <c r="AH114" s="8">
        <v>71.66</v>
      </c>
      <c r="AI114" s="8">
        <v>72.61999999999999</v>
      </c>
      <c r="AJ114" s="8">
        <v>65.34</v>
      </c>
      <c r="AK114" s="8">
        <v>49.760000000000005</v>
      </c>
      <c r="AL114" s="8">
        <v>46.82</v>
      </c>
      <c r="AM114" s="8">
        <v>48.519999999999996</v>
      </c>
      <c r="AN114" s="8">
        <f t="array" ref="AN114">AVERAGE(D114,P114,AB114)</f>
        <v>50.333333333333336</v>
      </c>
      <c r="AO114" s="8">
        <f t="array" ref="AO114">AVERAGE(E114,Q114,AC114)</f>
        <v>55.816666666666663</v>
      </c>
      <c r="AP114" s="8">
        <f t="array" ref="AP114">AVERAGE(F114,R114,AD114)</f>
        <v>52.866666666666667</v>
      </c>
      <c r="AQ114" s="8">
        <f t="array" ref="AQ114">AVERAGE(G114,S114,AE114)</f>
        <v>43.283333333333331</v>
      </c>
      <c r="AR114" s="8">
        <f t="array" ref="AR114">AVERAGE(H114,T114,AF114)</f>
        <v>39.166666666666664</v>
      </c>
      <c r="AS114" s="8">
        <f t="array" ref="AS114">AVERAGE(I114,U114,AG114)</f>
        <v>42.283333333333339</v>
      </c>
      <c r="AT114" s="8">
        <v>52.066666666666663</v>
      </c>
      <c r="AU114" s="8">
        <v>55.956111111111113</v>
      </c>
      <c r="AV114" s="8">
        <v>53.62211111111111</v>
      </c>
      <c r="AW114" s="8">
        <v>44.738611111111119</v>
      </c>
      <c r="AX114" s="8">
        <v>40.778888888888893</v>
      </c>
      <c r="AY114" s="8">
        <v>43.918888888888887</v>
      </c>
      <c r="AZ114" s="8">
        <v>76.599999999999994</v>
      </c>
      <c r="BA114" s="8">
        <v>78.3</v>
      </c>
      <c r="BB114" s="8">
        <v>72.599999999999994</v>
      </c>
      <c r="BC114" s="8">
        <v>64.599999999999994</v>
      </c>
      <c r="BD114" s="8">
        <v>63.5</v>
      </c>
      <c r="BE114" s="8">
        <v>64.599999999999994</v>
      </c>
    </row>
    <row r="115" spans="1:57" ht="15.75" x14ac:dyDescent="0.5">
      <c r="A115" s="12" t="s">
        <v>122</v>
      </c>
      <c r="B115" s="7">
        <v>1</v>
      </c>
      <c r="C115" s="7">
        <v>2</v>
      </c>
      <c r="D115" s="8">
        <v>72</v>
      </c>
      <c r="E115" s="8">
        <v>72.5</v>
      </c>
      <c r="F115" s="8">
        <v>74.8</v>
      </c>
      <c r="G115" s="8">
        <v>76.5</v>
      </c>
      <c r="H115" s="8">
        <v>73.099999999999994</v>
      </c>
      <c r="I115" s="8">
        <v>78.2</v>
      </c>
      <c r="J115" s="8">
        <v>71.039999999999992</v>
      </c>
      <c r="K115" s="8">
        <v>71.92</v>
      </c>
      <c r="L115" s="8">
        <v>72.72</v>
      </c>
      <c r="M115" s="8">
        <v>74.58</v>
      </c>
      <c r="N115" s="8">
        <v>73.440000000000012</v>
      </c>
      <c r="O115" s="8">
        <v>73.559999999999988</v>
      </c>
      <c r="P115" s="8">
        <v>81.699999999999989</v>
      </c>
      <c r="Q115" s="8">
        <v>73.099999999999994</v>
      </c>
      <c r="R115" s="8">
        <v>76.5</v>
      </c>
      <c r="S115" s="8">
        <v>74.2</v>
      </c>
      <c r="T115" s="8">
        <v>67.400000000000006</v>
      </c>
      <c r="U115" s="8">
        <v>71.399999999999991</v>
      </c>
      <c r="V115" s="8">
        <v>64.375</v>
      </c>
      <c r="W115" s="8">
        <v>61.262500000000003</v>
      </c>
      <c r="X115" s="8">
        <v>61.137500000000003</v>
      </c>
      <c r="Y115" s="8">
        <v>61.520833333333329</v>
      </c>
      <c r="Z115" s="8">
        <v>60.566666666666663</v>
      </c>
      <c r="AA115" s="8">
        <v>62.650000000000006</v>
      </c>
      <c r="AB115" s="8">
        <v>58.599999999999994</v>
      </c>
      <c r="AC115" s="8">
        <v>63.5</v>
      </c>
      <c r="AD115" s="8">
        <v>61.600000000000009</v>
      </c>
      <c r="AE115" s="8">
        <v>65.100000000000009</v>
      </c>
      <c r="AF115" s="8">
        <v>60.95</v>
      </c>
      <c r="AG115" s="8">
        <v>51.599999999999994</v>
      </c>
      <c r="AH115" s="8">
        <v>66.039999999999992</v>
      </c>
      <c r="AI115" s="8">
        <v>65.66</v>
      </c>
      <c r="AJ115" s="8">
        <v>64.28</v>
      </c>
      <c r="AK115" s="8">
        <v>66.38</v>
      </c>
      <c r="AL115" s="8">
        <v>61.239999999999995</v>
      </c>
      <c r="AM115" s="8">
        <v>55.419999999999995</v>
      </c>
      <c r="AN115" s="8">
        <f t="array" ref="AN115">AVERAGE(D115,P115,AB115)</f>
        <v>70.766666666666666</v>
      </c>
      <c r="AO115" s="8">
        <f t="array" ref="AO115">AVERAGE(E115,Q115,AC115)</f>
        <v>69.7</v>
      </c>
      <c r="AP115" s="8">
        <f t="array" ref="AP115">AVERAGE(F115,R115,AD115)</f>
        <v>70.966666666666683</v>
      </c>
      <c r="AQ115" s="8">
        <f t="array" ref="AQ115">AVERAGE(G115,S115,AE115)</f>
        <v>71.933333333333337</v>
      </c>
      <c r="AR115" s="8">
        <f t="array" ref="AR115">AVERAGE(H115,T115,AF115)</f>
        <v>67.149999999999991</v>
      </c>
      <c r="AS115" s="8">
        <f t="array" ref="AS115">AVERAGE(I115,U115,AG115)</f>
        <v>67.066666666666663</v>
      </c>
      <c r="AT115" s="8">
        <v>67.151666666666657</v>
      </c>
      <c r="AU115" s="8">
        <v>66.280833333333334</v>
      </c>
      <c r="AV115" s="8">
        <v>66.045833333333334</v>
      </c>
      <c r="AW115" s="8">
        <v>67.493611111111107</v>
      </c>
      <c r="AX115" s="8">
        <v>65.082222222222228</v>
      </c>
      <c r="AY115" s="8">
        <v>63.876666666666658</v>
      </c>
      <c r="AZ115" s="8">
        <v>90.9</v>
      </c>
      <c r="BA115" s="8">
        <v>96</v>
      </c>
      <c r="BB115" s="8">
        <v>82.3</v>
      </c>
      <c r="BC115" s="8">
        <v>84</v>
      </c>
      <c r="BD115" s="8">
        <v>86.9</v>
      </c>
      <c r="BE115" s="8">
        <v>85.2</v>
      </c>
    </row>
    <row r="116" spans="1:57" ht="15.75" x14ac:dyDescent="0.5">
      <c r="A116" s="13" t="s">
        <v>123</v>
      </c>
      <c r="B116" s="14">
        <v>2</v>
      </c>
      <c r="C116" s="14">
        <v>2</v>
      </c>
      <c r="D116" s="8">
        <v>97.7</v>
      </c>
      <c r="E116" s="8">
        <v>96.5</v>
      </c>
      <c r="F116" s="8">
        <v>97.7</v>
      </c>
      <c r="G116" s="8">
        <v>97.1</v>
      </c>
      <c r="H116" s="8">
        <v>97.1</v>
      </c>
      <c r="I116" s="8">
        <v>96.5</v>
      </c>
      <c r="J116" s="8">
        <v>80.84</v>
      </c>
      <c r="K116" s="8">
        <v>80.400000000000006</v>
      </c>
      <c r="L116" s="8">
        <v>82.320000000000007</v>
      </c>
      <c r="M116" s="8">
        <v>82.2</v>
      </c>
      <c r="N116" s="8">
        <v>82.88</v>
      </c>
      <c r="O116" s="8">
        <v>82.2</v>
      </c>
      <c r="P116" s="8">
        <v>96</v>
      </c>
      <c r="Q116" s="8">
        <v>97.1</v>
      </c>
      <c r="R116" s="8">
        <v>99.4</v>
      </c>
      <c r="S116" s="8">
        <v>97.1</v>
      </c>
      <c r="T116" s="8">
        <v>96</v>
      </c>
      <c r="U116" s="8">
        <v>96</v>
      </c>
      <c r="V116" s="8">
        <v>84.987499999999997</v>
      </c>
      <c r="W116" s="8">
        <v>85.9</v>
      </c>
      <c r="X116" s="8">
        <v>94.8</v>
      </c>
      <c r="Y116" s="8">
        <v>85.824999999999989</v>
      </c>
      <c r="Z116" s="8">
        <v>84.442499999999995</v>
      </c>
      <c r="AA116" s="8">
        <v>84.325000000000003</v>
      </c>
      <c r="AB116" s="8">
        <v>61.15</v>
      </c>
      <c r="AC116" s="8">
        <v>64.05</v>
      </c>
      <c r="AD116" s="8">
        <v>64.900000000000006</v>
      </c>
      <c r="AE116" s="8">
        <v>71</v>
      </c>
      <c r="AF116" s="8">
        <v>66.349999999999994</v>
      </c>
      <c r="AG116" s="8">
        <v>65.800000000000011</v>
      </c>
      <c r="AH116" s="8">
        <v>66.460000000000008</v>
      </c>
      <c r="AI116" s="8">
        <v>69.38</v>
      </c>
      <c r="AJ116" s="8">
        <v>70.06</v>
      </c>
      <c r="AK116" s="8">
        <v>74.3</v>
      </c>
      <c r="AL116" s="8">
        <v>71.599999999999994</v>
      </c>
      <c r="AM116" s="8">
        <v>71.66</v>
      </c>
      <c r="AN116" s="8">
        <f t="array" ref="AN116">AVERAGE(D116,P116,AB116)</f>
        <v>84.95</v>
      </c>
      <c r="AO116" s="8">
        <f t="array" ref="AO116">AVERAGE(E116,Q116,AC116)</f>
        <v>85.883333333333326</v>
      </c>
      <c r="AP116" s="8">
        <f t="array" ref="AP116">AVERAGE(F116,R116,AD116)</f>
        <v>87.333333333333329</v>
      </c>
      <c r="AQ116" s="8">
        <f t="array" ref="AQ116">AVERAGE(G116,S116,AE116)</f>
        <v>88.399999999999991</v>
      </c>
      <c r="AR116" s="8">
        <f t="array" ref="AR116">AVERAGE(H116,T116,AF116)</f>
        <v>86.483333333333334</v>
      </c>
      <c r="AS116" s="8">
        <f t="array" ref="AS116">AVERAGE(I116,U116,AG116)</f>
        <v>86.100000000000009</v>
      </c>
      <c r="AT116" s="8">
        <v>77.42916666666666</v>
      </c>
      <c r="AU116" s="8">
        <v>78.56</v>
      </c>
      <c r="AV116" s="8">
        <v>82.393333333333331</v>
      </c>
      <c r="AW116" s="8">
        <v>80.774999999999991</v>
      </c>
      <c r="AX116" s="8">
        <v>79.640833333333333</v>
      </c>
      <c r="AY116" s="8">
        <v>79.394999999999996</v>
      </c>
      <c r="AZ116" s="8">
        <v>94.3</v>
      </c>
      <c r="BA116" s="8">
        <v>92</v>
      </c>
      <c r="BB116" s="8">
        <v>96.6</v>
      </c>
      <c r="BC116" s="8">
        <v>93.2</v>
      </c>
      <c r="BD116" s="8">
        <v>91.5</v>
      </c>
      <c r="BE116" s="8">
        <v>96.6</v>
      </c>
    </row>
    <row r="117" spans="1:57" ht="15.75" x14ac:dyDescent="0.5">
      <c r="A117" s="12" t="s">
        <v>124</v>
      </c>
      <c r="B117" s="7">
        <v>1</v>
      </c>
      <c r="C117" s="7">
        <v>2</v>
      </c>
      <c r="D117" s="8">
        <v>45.1</v>
      </c>
      <c r="E117" s="8">
        <v>50.8</v>
      </c>
      <c r="F117" s="8">
        <v>52.5</v>
      </c>
      <c r="G117" s="8">
        <v>62.8</v>
      </c>
      <c r="H117" s="8">
        <v>87.4</v>
      </c>
      <c r="I117" s="8">
        <v>64.5</v>
      </c>
      <c r="J117" s="8">
        <v>49.980000000000004</v>
      </c>
      <c r="K117" s="8">
        <v>52.839999999999996</v>
      </c>
      <c r="L117" s="8">
        <v>54.56</v>
      </c>
      <c r="M117" s="8">
        <v>61.320000000000007</v>
      </c>
      <c r="N117" s="8">
        <v>79.38000000000001</v>
      </c>
      <c r="O117" s="8">
        <v>64.84</v>
      </c>
      <c r="P117" s="8">
        <v>67.400000000000006</v>
      </c>
      <c r="Q117" s="8">
        <v>64.5</v>
      </c>
      <c r="R117" s="8">
        <v>61.7</v>
      </c>
      <c r="S117" s="8">
        <v>72.5</v>
      </c>
      <c r="T117" s="8">
        <v>71.399999999999991</v>
      </c>
      <c r="U117" s="8">
        <v>56.499999999999993</v>
      </c>
      <c r="V117" s="8">
        <v>58.270833333333336</v>
      </c>
      <c r="W117" s="8">
        <v>54.595833333333331</v>
      </c>
      <c r="X117" s="8">
        <v>54.4375</v>
      </c>
      <c r="Y117" s="8">
        <v>61.112499999999997</v>
      </c>
      <c r="Z117" s="8">
        <v>63.779166666666669</v>
      </c>
      <c r="AA117" s="8">
        <v>50.262500000000003</v>
      </c>
      <c r="AB117" s="8">
        <v>31.449999999999996</v>
      </c>
      <c r="AC117" s="8">
        <v>29.15</v>
      </c>
      <c r="AD117" s="8">
        <v>24.9</v>
      </c>
      <c r="AE117" s="8">
        <v>21.15</v>
      </c>
      <c r="AF117" s="8">
        <v>19.7</v>
      </c>
      <c r="AG117" s="8">
        <v>20.25</v>
      </c>
      <c r="AH117" s="8">
        <v>36.299999999999997</v>
      </c>
      <c r="AI117" s="8">
        <v>35.019999999999996</v>
      </c>
      <c r="AJ117" s="8">
        <v>28.420000000000005</v>
      </c>
      <c r="AK117" s="8">
        <v>25.78</v>
      </c>
      <c r="AL117" s="8">
        <v>27.820000000000004</v>
      </c>
      <c r="AM117" s="8">
        <v>30</v>
      </c>
      <c r="AN117" s="8">
        <f t="array" ref="AN117">AVERAGE(D117,P117,AB117)</f>
        <v>47.983333333333327</v>
      </c>
      <c r="AO117" s="8">
        <f t="array" ref="AO117">AVERAGE(E117,Q117,AC117)</f>
        <v>48.15</v>
      </c>
      <c r="AP117" s="8">
        <f t="array" ref="AP117">AVERAGE(F117,R117,AD117)</f>
        <v>46.366666666666667</v>
      </c>
      <c r="AQ117" s="8">
        <f t="array" ref="AQ117">AVERAGE(G117,S117,AE117)</f>
        <v>52.150000000000006</v>
      </c>
      <c r="AR117" s="8">
        <f t="array" ref="AR117">AVERAGE(H117,T117,AF117)</f>
        <v>59.5</v>
      </c>
      <c r="AS117" s="8">
        <f t="array" ref="AS117">AVERAGE(I117,U117,AG117)</f>
        <v>47.083333333333336</v>
      </c>
      <c r="AT117" s="8">
        <v>48.183611111111112</v>
      </c>
      <c r="AU117" s="8">
        <v>47.485277777777775</v>
      </c>
      <c r="AV117" s="8">
        <v>45.805833333333339</v>
      </c>
      <c r="AW117" s="8">
        <v>49.404166666666669</v>
      </c>
      <c r="AX117" s="8">
        <v>56.993055555555564</v>
      </c>
      <c r="AY117" s="8">
        <v>48.367500000000007</v>
      </c>
      <c r="AZ117" s="8">
        <v>62.9</v>
      </c>
      <c r="BA117" s="8">
        <v>64.599999999999994</v>
      </c>
      <c r="BB117" s="8">
        <v>49.2</v>
      </c>
      <c r="BC117" s="8">
        <v>37.799999999999997</v>
      </c>
      <c r="BD117" s="8">
        <v>38.9</v>
      </c>
      <c r="BE117" s="8">
        <v>50.9</v>
      </c>
    </row>
    <row r="118" spans="1:57" ht="15.75" x14ac:dyDescent="0.5">
      <c r="A118" s="12" t="s">
        <v>125</v>
      </c>
      <c r="B118" s="7">
        <v>1</v>
      </c>
      <c r="C118" s="7">
        <v>1</v>
      </c>
      <c r="D118" s="8">
        <v>1.0999999999999999</v>
      </c>
      <c r="E118" s="8">
        <v>1.7000000000000002</v>
      </c>
      <c r="F118" s="8">
        <v>1.0999999999999999</v>
      </c>
      <c r="G118" s="8">
        <v>1.0999999999999999</v>
      </c>
      <c r="H118" s="8">
        <v>1.0999999999999999</v>
      </c>
      <c r="I118" s="8">
        <v>1.0999999999999999</v>
      </c>
      <c r="J118" s="8">
        <v>3.1400000000000032</v>
      </c>
      <c r="K118" s="8">
        <v>3.9400000000000035</v>
      </c>
      <c r="L118" s="8">
        <v>3.1400000000000032</v>
      </c>
      <c r="M118" s="8">
        <v>3.0200000000000045</v>
      </c>
      <c r="N118" s="8">
        <v>3.0200000000000045</v>
      </c>
      <c r="O118" s="8">
        <v>3.1200000000000019</v>
      </c>
      <c r="P118" s="8">
        <v>0</v>
      </c>
      <c r="Q118" s="8">
        <v>0</v>
      </c>
      <c r="R118" s="8">
        <v>0</v>
      </c>
      <c r="S118" s="8">
        <v>0</v>
      </c>
      <c r="T118" s="8">
        <v>0</v>
      </c>
      <c r="U118" s="8">
        <v>0</v>
      </c>
      <c r="V118" s="8">
        <v>4.7733333333333343</v>
      </c>
      <c r="W118" s="8">
        <v>5.241666666666668</v>
      </c>
      <c r="X118" s="8">
        <v>7.3400000000000043</v>
      </c>
      <c r="Y118" s="8">
        <v>7.3916666666666702</v>
      </c>
      <c r="Z118" s="8">
        <v>8.8666666666666707</v>
      </c>
      <c r="AA118" s="8">
        <v>8.8083333333333371</v>
      </c>
      <c r="AB118" s="8">
        <v>22.1</v>
      </c>
      <c r="AC118" s="8">
        <v>27.35</v>
      </c>
      <c r="AD118" s="8">
        <v>29.099999999999998</v>
      </c>
      <c r="AE118" s="8">
        <v>24.5</v>
      </c>
      <c r="AF118" s="8">
        <v>16.299999999999997</v>
      </c>
      <c r="AG118" s="8">
        <v>13.1</v>
      </c>
      <c r="AH118" s="8">
        <v>9.2800000000000011</v>
      </c>
      <c r="AI118" s="8">
        <v>11.020000000000001</v>
      </c>
      <c r="AJ118" s="8">
        <v>11.6</v>
      </c>
      <c r="AK118" s="8">
        <v>9.620000000000001</v>
      </c>
      <c r="AL118" s="8">
        <v>4.339999999999999</v>
      </c>
      <c r="AM118" s="8">
        <v>5.2799999999999994</v>
      </c>
      <c r="AN118" s="8">
        <f t="array" ref="AN118">AVERAGE(D118,P118,AB118)</f>
        <v>7.7333333333333343</v>
      </c>
      <c r="AO118" s="8">
        <f t="array" ref="AO118">AVERAGE(E118,Q118,AC118)</f>
        <v>9.6833333333333336</v>
      </c>
      <c r="AP118" s="8">
        <f t="array" ref="AP118">AVERAGE(F118,R118,AD118)</f>
        <v>10.066666666666666</v>
      </c>
      <c r="AQ118" s="8">
        <f t="array" ref="AQ118">AVERAGE(G118,S118,AE118)</f>
        <v>8.5333333333333332</v>
      </c>
      <c r="AR118" s="8">
        <f t="array" ref="AR118">AVERAGE(H118,T118,AF118)</f>
        <v>5.8</v>
      </c>
      <c r="AS118" s="8">
        <f t="array" ref="AS118">AVERAGE(I118,U118,AG118)</f>
        <v>4.7333333333333334</v>
      </c>
      <c r="AT118" s="8">
        <v>5.7311111111111126</v>
      </c>
      <c r="AU118" s="8">
        <v>6.7338888888888917</v>
      </c>
      <c r="AV118" s="8">
        <v>7.3600000000000021</v>
      </c>
      <c r="AW118" s="8">
        <v>6.6772222222222242</v>
      </c>
      <c r="AX118" s="8">
        <v>5.4088888888888915</v>
      </c>
      <c r="AY118" s="8">
        <v>5.7361111111111116</v>
      </c>
      <c r="AZ118" s="8">
        <v>2.2999999999999972</v>
      </c>
      <c r="BA118" s="8">
        <v>4.6000000000000085</v>
      </c>
      <c r="BB118" s="8">
        <v>4.6000000000000085</v>
      </c>
      <c r="BC118" s="8">
        <v>2.9000000000000057</v>
      </c>
      <c r="BD118" s="8">
        <v>1.2000000000000028</v>
      </c>
      <c r="BE118" s="8">
        <v>2.9000000000000057</v>
      </c>
    </row>
    <row r="119" spans="1:57" ht="15.75" x14ac:dyDescent="0.5">
      <c r="A119" s="13" t="s">
        <v>126</v>
      </c>
      <c r="B119" s="14">
        <v>2</v>
      </c>
      <c r="C119" s="14">
        <v>1</v>
      </c>
      <c r="D119" s="8">
        <v>48.5</v>
      </c>
      <c r="E119" s="8">
        <v>43.4</v>
      </c>
      <c r="F119" s="8">
        <v>44.5</v>
      </c>
      <c r="G119" s="8">
        <v>41.699999999999996</v>
      </c>
      <c r="H119" s="8">
        <v>44</v>
      </c>
      <c r="I119" s="8">
        <v>44.5</v>
      </c>
      <c r="J119" s="8">
        <v>48.48</v>
      </c>
      <c r="K119" s="8">
        <v>44.160000000000004</v>
      </c>
      <c r="L119" s="8">
        <v>46.660000000000004</v>
      </c>
      <c r="M119" s="8">
        <v>46.9</v>
      </c>
      <c r="N119" s="8">
        <v>47.92</v>
      </c>
      <c r="O119" s="8">
        <v>48.4</v>
      </c>
      <c r="P119" s="8">
        <v>82.8</v>
      </c>
      <c r="Q119" s="8">
        <v>85.1</v>
      </c>
      <c r="R119" s="8">
        <v>83.399999999999991</v>
      </c>
      <c r="S119" s="8">
        <v>85.1</v>
      </c>
      <c r="T119" s="8">
        <v>81.699999999999989</v>
      </c>
      <c r="U119" s="8">
        <v>80.5</v>
      </c>
      <c r="V119" s="8">
        <v>75.400000000000006</v>
      </c>
      <c r="W119" s="8">
        <v>75.174999999999997</v>
      </c>
      <c r="X119" s="8">
        <v>75.400000000000006</v>
      </c>
      <c r="Y119" s="8">
        <v>75.25</v>
      </c>
      <c r="Z119" s="8">
        <v>72.012500000000003</v>
      </c>
      <c r="AA119" s="8">
        <v>70.599999999999994</v>
      </c>
      <c r="AB119" s="8">
        <v>54.300000000000004</v>
      </c>
      <c r="AC119" s="8">
        <v>52.300000000000004</v>
      </c>
      <c r="AD119" s="8">
        <v>56.65</v>
      </c>
      <c r="AE119" s="8">
        <v>55.5</v>
      </c>
      <c r="AF119" s="8">
        <v>57.8</v>
      </c>
      <c r="AG119" s="8">
        <v>59.300000000000004</v>
      </c>
      <c r="AH119" s="8">
        <v>54.02</v>
      </c>
      <c r="AI119" s="8">
        <v>54.04</v>
      </c>
      <c r="AJ119" s="8">
        <v>58.179999999999993</v>
      </c>
      <c r="AK119" s="8">
        <v>58.42</v>
      </c>
      <c r="AL119" s="8">
        <v>58.760000000000005</v>
      </c>
      <c r="AM119" s="8">
        <v>59.480000000000004</v>
      </c>
      <c r="AN119" s="8">
        <f t="array" ref="AN119">AVERAGE(D119,P119,AB119)</f>
        <v>61.866666666666674</v>
      </c>
      <c r="AO119" s="8">
        <f t="array" ref="AO119">AVERAGE(E119,Q119,AC119)</f>
        <v>60.266666666666673</v>
      </c>
      <c r="AP119" s="8">
        <f t="array" ref="AP119">AVERAGE(F119,R119,AD119)</f>
        <v>61.516666666666659</v>
      </c>
      <c r="AQ119" s="8">
        <f t="array" ref="AQ119">AVERAGE(G119,S119,AE119)</f>
        <v>60.766666666666659</v>
      </c>
      <c r="AR119" s="8">
        <f t="array" ref="AR119">AVERAGE(H119,T119,AF119)</f>
        <v>61.166666666666664</v>
      </c>
      <c r="AS119" s="8">
        <f t="array" ref="AS119">AVERAGE(I119,U119,AG119)</f>
        <v>61.433333333333337</v>
      </c>
      <c r="AT119" s="8">
        <v>59.300000000000004</v>
      </c>
      <c r="AU119" s="8">
        <v>57.791666666666664</v>
      </c>
      <c r="AV119" s="8">
        <v>60.080000000000005</v>
      </c>
      <c r="AW119" s="8">
        <v>60.19</v>
      </c>
      <c r="AX119" s="8">
        <v>59.564166666666665</v>
      </c>
      <c r="AY119" s="8">
        <v>59.493333333333339</v>
      </c>
      <c r="AZ119" s="8">
        <v>22.299999999999997</v>
      </c>
      <c r="BA119" s="8">
        <v>20.599999999999994</v>
      </c>
      <c r="BB119" s="8">
        <v>24.599999999999994</v>
      </c>
      <c r="BC119" s="8">
        <v>28.600000000000009</v>
      </c>
      <c r="BD119" s="8">
        <v>28</v>
      </c>
      <c r="BE119" s="8">
        <v>29.200000000000003</v>
      </c>
    </row>
    <row r="120" spans="1:57" ht="15.75" x14ac:dyDescent="0.5">
      <c r="A120" s="12" t="s">
        <v>127</v>
      </c>
      <c r="B120" s="7">
        <v>1</v>
      </c>
      <c r="C120" s="7">
        <v>2</v>
      </c>
      <c r="D120" s="8">
        <v>73.099999999999994</v>
      </c>
      <c r="E120" s="8">
        <v>77.7</v>
      </c>
      <c r="F120" s="8">
        <v>80</v>
      </c>
      <c r="G120" s="8">
        <v>78.2</v>
      </c>
      <c r="H120" s="8">
        <v>72.5</v>
      </c>
      <c r="I120" s="8">
        <v>81.699999999999989</v>
      </c>
      <c r="J120" s="8">
        <v>69.760000000000005</v>
      </c>
      <c r="K120" s="8">
        <v>74.22</v>
      </c>
      <c r="L120" s="8">
        <v>75.58</v>
      </c>
      <c r="M120" s="8">
        <v>76.5</v>
      </c>
      <c r="N120" s="8">
        <v>71.820000000000007</v>
      </c>
      <c r="O120" s="8">
        <v>75.94</v>
      </c>
      <c r="P120" s="8">
        <v>90.2</v>
      </c>
      <c r="Q120" s="8">
        <v>84.5</v>
      </c>
      <c r="R120" s="8">
        <v>85.1</v>
      </c>
      <c r="S120" s="8">
        <v>82.8</v>
      </c>
      <c r="T120" s="8">
        <v>88</v>
      </c>
      <c r="U120" s="8">
        <v>81.100000000000009</v>
      </c>
      <c r="V120" s="8">
        <v>77.370833333333337</v>
      </c>
      <c r="W120" s="8">
        <v>72.131666666666661</v>
      </c>
      <c r="X120" s="8">
        <v>71.979166666666671</v>
      </c>
      <c r="Y120" s="8">
        <v>72.008333333333326</v>
      </c>
      <c r="Z120" s="8">
        <v>75.783333333333331</v>
      </c>
      <c r="AA120" s="8">
        <v>72.795833333333334</v>
      </c>
      <c r="AB120" s="8">
        <v>59.599999999999994</v>
      </c>
      <c r="AC120" s="8">
        <v>60.8</v>
      </c>
      <c r="AD120" s="8">
        <v>59.6</v>
      </c>
      <c r="AE120" s="8">
        <v>59.600000000000009</v>
      </c>
      <c r="AF120" s="8">
        <v>61.95</v>
      </c>
      <c r="AG120" s="8">
        <v>60.5</v>
      </c>
      <c r="AH120" s="8">
        <v>63.840000000000011</v>
      </c>
      <c r="AI120" s="8">
        <v>64.400000000000006</v>
      </c>
      <c r="AJ120" s="8">
        <v>63.36</v>
      </c>
      <c r="AK120" s="8">
        <v>60.879999999999995</v>
      </c>
      <c r="AL120" s="8">
        <v>63.02</v>
      </c>
      <c r="AM120" s="8">
        <v>63.06</v>
      </c>
      <c r="AN120" s="8">
        <f t="array" ref="AN120">AVERAGE(D120,P120,AB120)</f>
        <v>74.3</v>
      </c>
      <c r="AO120" s="8">
        <f t="array" ref="AO120">AVERAGE(E120,Q120,AC120)</f>
        <v>74.333333333333329</v>
      </c>
      <c r="AP120" s="8">
        <f t="array" ref="AP120">AVERAGE(F120,R120,AD120)</f>
        <v>74.899999999999991</v>
      </c>
      <c r="AQ120" s="8">
        <f t="array" ref="AQ120">AVERAGE(G120,S120,AE120)</f>
        <v>73.533333333333346</v>
      </c>
      <c r="AR120" s="8">
        <f t="array" ref="AR120">AVERAGE(H120,T120,AF120)</f>
        <v>74.149999999999991</v>
      </c>
      <c r="AS120" s="8">
        <f t="array" ref="AS120">AVERAGE(I120,U120,AG120)</f>
        <v>74.433333333333337</v>
      </c>
      <c r="AT120" s="8">
        <v>70.323611111111106</v>
      </c>
      <c r="AU120" s="8">
        <v>70.25055555555555</v>
      </c>
      <c r="AV120" s="8">
        <v>70.30638888888889</v>
      </c>
      <c r="AW120" s="8">
        <v>69.796111111111102</v>
      </c>
      <c r="AX120" s="8">
        <v>70.207777777777792</v>
      </c>
      <c r="AY120" s="8">
        <v>70.598611111111111</v>
      </c>
      <c r="AZ120" s="8">
        <v>82.9</v>
      </c>
      <c r="BA120" s="8">
        <v>78.900000000000006</v>
      </c>
      <c r="BB120" s="8">
        <v>77.2</v>
      </c>
      <c r="BC120" s="8">
        <v>82.3</v>
      </c>
      <c r="BD120" s="8">
        <v>78.3</v>
      </c>
      <c r="BE120" s="8">
        <v>74.3</v>
      </c>
    </row>
    <row r="121" spans="1:57" ht="15.75" x14ac:dyDescent="0.5">
      <c r="A121" s="12" t="s">
        <v>128</v>
      </c>
      <c r="B121" s="7">
        <v>1</v>
      </c>
      <c r="C121" s="7">
        <v>2</v>
      </c>
      <c r="D121" s="8">
        <v>41.699999999999996</v>
      </c>
      <c r="E121" s="8">
        <v>40.5</v>
      </c>
      <c r="F121" s="8">
        <v>36</v>
      </c>
      <c r="G121" s="8">
        <v>34.799999999999997</v>
      </c>
      <c r="H121" s="8">
        <v>25.1</v>
      </c>
      <c r="I121" s="8">
        <v>28.499999999999996</v>
      </c>
      <c r="J121" s="8">
        <v>49.296000000000006</v>
      </c>
      <c r="K121" s="8">
        <v>48.328000000000003</v>
      </c>
      <c r="L121" s="8">
        <v>44.620000000000005</v>
      </c>
      <c r="M121" s="8">
        <v>41.64</v>
      </c>
      <c r="N121" s="8">
        <v>33.027999999999999</v>
      </c>
      <c r="O121" s="8">
        <v>37.774999999999999</v>
      </c>
      <c r="P121" s="8">
        <v>29.7</v>
      </c>
      <c r="Q121" s="8">
        <v>31.4</v>
      </c>
      <c r="R121" s="8">
        <v>29.099999999999998</v>
      </c>
      <c r="S121" s="8">
        <v>24</v>
      </c>
      <c r="T121" s="8">
        <v>24.5</v>
      </c>
      <c r="U121" s="8">
        <v>24</v>
      </c>
      <c r="V121" s="8">
        <v>36.49166666666666</v>
      </c>
      <c r="W121" s="8">
        <v>35.679166666666667</v>
      </c>
      <c r="X121" s="8">
        <v>33.727499999999992</v>
      </c>
      <c r="Y121" s="8">
        <v>32.881666666666661</v>
      </c>
      <c r="Z121" s="8">
        <v>32.156666666666666</v>
      </c>
      <c r="AA121" s="8">
        <v>32.291666666666671</v>
      </c>
      <c r="AB121" s="8">
        <v>54.300000000000004</v>
      </c>
      <c r="AC121" s="8">
        <v>58.1</v>
      </c>
      <c r="AD121" s="8">
        <v>68.150000000000006</v>
      </c>
      <c r="AE121" s="8">
        <v>55.6</v>
      </c>
      <c r="AF121" s="8">
        <v>55.85</v>
      </c>
      <c r="AG121" s="8">
        <v>60.5</v>
      </c>
      <c r="AH121" s="8">
        <v>53</v>
      </c>
      <c r="AI121" s="8">
        <v>58.219999999999992</v>
      </c>
      <c r="AJ121" s="8">
        <v>64.040000000000006</v>
      </c>
      <c r="AK121" s="8">
        <v>61.319999999999993</v>
      </c>
      <c r="AL121" s="8">
        <v>63.260000000000005</v>
      </c>
      <c r="AM121" s="8">
        <v>65.06</v>
      </c>
      <c r="AN121" s="8">
        <f t="array" ref="AN121">AVERAGE(D121,P121,AB121)</f>
        <v>41.9</v>
      </c>
      <c r="AO121" s="8">
        <f t="array" ref="AO121">AVERAGE(E121,Q121,AC121)</f>
        <v>43.333333333333336</v>
      </c>
      <c r="AP121" s="8">
        <f t="array" ref="AP121">AVERAGE(F121,R121,AD121)</f>
        <v>44.416666666666664</v>
      </c>
      <c r="AQ121" s="8">
        <f t="array" ref="AQ121">AVERAGE(G121,S121,AE121)</f>
        <v>38.133333333333333</v>
      </c>
      <c r="AR121" s="8">
        <f t="array" ref="AR121">AVERAGE(H121,T121,AF121)</f>
        <v>35.15</v>
      </c>
      <c r="AS121" s="8">
        <f t="array" ref="AS121">AVERAGE(I121,U121,AG121)</f>
        <v>37.666666666666664</v>
      </c>
      <c r="AT121" s="8">
        <v>46.262555555555558</v>
      </c>
      <c r="AU121" s="8">
        <v>47.409055555555561</v>
      </c>
      <c r="AV121" s="8">
        <v>47.462499999999999</v>
      </c>
      <c r="AW121" s="8">
        <v>45.280555555555544</v>
      </c>
      <c r="AX121" s="8">
        <v>42.814888888888881</v>
      </c>
      <c r="AY121" s="8">
        <v>45.042222222222222</v>
      </c>
      <c r="AZ121" s="8">
        <v>37.799999999999997</v>
      </c>
      <c r="BA121" s="8">
        <v>45.8</v>
      </c>
      <c r="BB121" s="8">
        <v>48</v>
      </c>
      <c r="BC121" s="8">
        <v>40.6</v>
      </c>
      <c r="BD121" s="8">
        <v>43.500000000000007</v>
      </c>
      <c r="BE121" s="8">
        <v>47.5</v>
      </c>
    </row>
    <row r="122" spans="1:57" ht="15.75" x14ac:dyDescent="0.5">
      <c r="A122" s="12" t="s">
        <v>129</v>
      </c>
      <c r="B122" s="7">
        <v>1</v>
      </c>
      <c r="C122" s="7">
        <v>2</v>
      </c>
      <c r="D122" s="8">
        <v>47.4</v>
      </c>
      <c r="E122" s="8">
        <v>49.1</v>
      </c>
      <c r="F122" s="8">
        <v>48.5</v>
      </c>
      <c r="G122" s="8">
        <v>48.5</v>
      </c>
      <c r="H122" s="8">
        <v>53.7</v>
      </c>
      <c r="I122" s="8">
        <v>49.7</v>
      </c>
      <c r="J122" s="8">
        <v>49.879999999999995</v>
      </c>
      <c r="K122" s="8">
        <v>50.78</v>
      </c>
      <c r="L122" s="8">
        <v>50.9</v>
      </c>
      <c r="M122" s="8">
        <v>51.92</v>
      </c>
      <c r="N122" s="8">
        <v>53.759999999999991</v>
      </c>
      <c r="O122" s="8">
        <v>50.320000000000007</v>
      </c>
      <c r="P122" s="8">
        <v>49.7</v>
      </c>
      <c r="Q122" s="8">
        <v>50.2</v>
      </c>
      <c r="R122" s="8">
        <v>38.800000000000004</v>
      </c>
      <c r="S122" s="8">
        <v>54.2</v>
      </c>
      <c r="T122" s="8">
        <v>56.000000000000007</v>
      </c>
      <c r="U122" s="8">
        <v>57.699999999999996</v>
      </c>
      <c r="V122" s="8">
        <v>54.1</v>
      </c>
      <c r="W122" s="8">
        <v>56.599999999999994</v>
      </c>
      <c r="X122" s="8">
        <v>54.885833333333338</v>
      </c>
      <c r="Y122" s="8">
        <v>58.098333333333329</v>
      </c>
      <c r="Z122" s="8">
        <v>60.540000000000006</v>
      </c>
      <c r="AA122" s="8">
        <v>60.219166666666659</v>
      </c>
      <c r="AB122" s="8">
        <v>52.8</v>
      </c>
      <c r="AC122" s="8">
        <v>54.8</v>
      </c>
      <c r="AD122" s="8">
        <v>57.150000000000006</v>
      </c>
      <c r="AE122" s="8">
        <v>57.575000000000003</v>
      </c>
      <c r="AF122" s="8">
        <v>53.9</v>
      </c>
      <c r="AG122" s="8">
        <v>54.75</v>
      </c>
      <c r="AH122" s="8">
        <v>53.963999999999999</v>
      </c>
      <c r="AI122" s="8">
        <v>53.784000000000006</v>
      </c>
      <c r="AJ122" s="8">
        <v>53.363999999999997</v>
      </c>
      <c r="AK122" s="8">
        <v>52.624000000000002</v>
      </c>
      <c r="AL122" s="8">
        <v>52.224000000000004</v>
      </c>
      <c r="AM122" s="8">
        <v>52.504000000000005</v>
      </c>
      <c r="AN122" s="8">
        <f t="array" ref="AN122">AVERAGE(D122,P122,AB122)</f>
        <v>49.966666666666661</v>
      </c>
      <c r="AO122" s="8">
        <f t="array" ref="AO122">AVERAGE(E122,Q122,AC122)</f>
        <v>51.366666666666674</v>
      </c>
      <c r="AP122" s="8">
        <f t="array" ref="AP122">AVERAGE(F122,R122,AD122)</f>
        <v>48.150000000000006</v>
      </c>
      <c r="AQ122" s="8">
        <f t="array" ref="AQ122">AVERAGE(G122,S122,AE122)</f>
        <v>53.425000000000004</v>
      </c>
      <c r="AR122" s="8">
        <f t="array" ref="AR122">AVERAGE(H122,T122,AF122)</f>
        <v>54.533333333333339</v>
      </c>
      <c r="AS122" s="8">
        <f t="array" ref="AS122">AVERAGE(I122,U122,AG122)</f>
        <v>54.050000000000004</v>
      </c>
      <c r="AT122" s="8">
        <v>52.647999999999996</v>
      </c>
      <c r="AU122" s="8">
        <v>53.721333333333327</v>
      </c>
      <c r="AV122" s="8">
        <v>53.049944444444442</v>
      </c>
      <c r="AW122" s="8">
        <v>54.214111111111116</v>
      </c>
      <c r="AX122" s="8">
        <v>55.508000000000003</v>
      </c>
      <c r="AY122" s="8">
        <v>54.347722222222217</v>
      </c>
      <c r="AZ122" s="8">
        <v>43.999999999999993</v>
      </c>
      <c r="BA122" s="8">
        <v>49.8</v>
      </c>
      <c r="BB122" s="8">
        <v>44.599999999999994</v>
      </c>
      <c r="BC122" s="8">
        <v>46.3</v>
      </c>
      <c r="BD122" s="8">
        <v>50.3</v>
      </c>
      <c r="BE122" s="8">
        <v>61.199999999999996</v>
      </c>
    </row>
    <row r="123" spans="1:57" ht="15.75" x14ac:dyDescent="0.5">
      <c r="A123" s="12" t="s">
        <v>130</v>
      </c>
      <c r="B123" s="7">
        <v>1</v>
      </c>
      <c r="C123" s="7">
        <v>2</v>
      </c>
      <c r="D123" s="8">
        <v>40.5</v>
      </c>
      <c r="E123" s="8">
        <v>44.5</v>
      </c>
      <c r="F123" s="8">
        <v>42.8</v>
      </c>
      <c r="G123" s="8">
        <v>47.4</v>
      </c>
      <c r="H123" s="8">
        <v>54.800000000000004</v>
      </c>
      <c r="I123" s="8">
        <v>59.4</v>
      </c>
      <c r="J123" s="8">
        <v>50.78</v>
      </c>
      <c r="K123" s="8">
        <v>51.14</v>
      </c>
      <c r="L123" s="8">
        <v>50.9</v>
      </c>
      <c r="M123" s="8">
        <v>53.948</v>
      </c>
      <c r="N123" s="8">
        <v>56.840000000000011</v>
      </c>
      <c r="O123" s="8">
        <v>58.46</v>
      </c>
      <c r="P123" s="8">
        <v>74.8</v>
      </c>
      <c r="Q123" s="8">
        <v>77.100000000000009</v>
      </c>
      <c r="R123" s="8">
        <v>78.2</v>
      </c>
      <c r="S123" s="8">
        <v>80.5</v>
      </c>
      <c r="T123" s="8">
        <v>69.099999999999994</v>
      </c>
      <c r="U123" s="8">
        <v>80</v>
      </c>
      <c r="V123" s="8">
        <v>61.612499999999997</v>
      </c>
      <c r="W123" s="8">
        <v>62.581666666666663</v>
      </c>
      <c r="X123" s="8">
        <v>64.415833333333325</v>
      </c>
      <c r="Y123" s="8">
        <v>72.674999999999997</v>
      </c>
      <c r="Z123" s="8">
        <v>69.306666666666672</v>
      </c>
      <c r="AA123" s="8">
        <v>71.245833333333337</v>
      </c>
      <c r="AB123" s="8">
        <v>54.150000000000006</v>
      </c>
      <c r="AC123" s="8">
        <v>59.6</v>
      </c>
      <c r="AD123" s="8">
        <v>59.6</v>
      </c>
      <c r="AE123" s="8">
        <v>57.550000000000004</v>
      </c>
      <c r="AF123" s="8">
        <v>56.35</v>
      </c>
      <c r="AG123" s="8">
        <v>55.2</v>
      </c>
      <c r="AH123" s="8">
        <v>51.660000000000004</v>
      </c>
      <c r="AI123" s="8">
        <v>59.42</v>
      </c>
      <c r="AJ123" s="8">
        <v>58.4</v>
      </c>
      <c r="AK123" s="8">
        <v>55.88000000000001</v>
      </c>
      <c r="AL123" s="8">
        <v>55.820000000000007</v>
      </c>
      <c r="AM123" s="8">
        <v>53.660000000000004</v>
      </c>
      <c r="AN123" s="8">
        <f t="array" ref="AN123">AVERAGE(D123,P123,AB123)</f>
        <v>56.483333333333327</v>
      </c>
      <c r="AO123" s="8">
        <f t="array" ref="AO123">AVERAGE(E123,Q123,AC123)</f>
        <v>60.400000000000006</v>
      </c>
      <c r="AP123" s="8">
        <f t="array" ref="AP123">AVERAGE(F123,R123,AD123)</f>
        <v>60.199999999999996</v>
      </c>
      <c r="AQ123" s="8">
        <f t="array" ref="AQ123">AVERAGE(G123,S123,AE123)</f>
        <v>61.81666666666667</v>
      </c>
      <c r="AR123" s="8">
        <f t="array" ref="AR123">AVERAGE(H123,T123,AF123)</f>
        <v>60.083333333333336</v>
      </c>
      <c r="AS123" s="8">
        <f t="array" ref="AS123">AVERAGE(I123,U123,AG123)</f>
        <v>64.866666666666674</v>
      </c>
      <c r="AT123" s="8">
        <v>54.68416666666667</v>
      </c>
      <c r="AU123" s="8">
        <v>57.713888888888881</v>
      </c>
      <c r="AV123" s="8">
        <v>57.905277777777776</v>
      </c>
      <c r="AW123" s="8">
        <v>60.834333333333326</v>
      </c>
      <c r="AX123" s="8">
        <v>60.655555555555566</v>
      </c>
      <c r="AY123" s="8">
        <v>61.121944444444445</v>
      </c>
      <c r="AZ123" s="8">
        <v>65.2</v>
      </c>
      <c r="BA123" s="8">
        <v>79.5</v>
      </c>
      <c r="BB123" s="8">
        <v>86.9</v>
      </c>
      <c r="BC123" s="8">
        <v>81.8</v>
      </c>
      <c r="BD123" s="8">
        <v>80.599999999999994</v>
      </c>
      <c r="BE123" s="8">
        <v>75.5</v>
      </c>
    </row>
    <row r="124" spans="1:57" ht="15.75" x14ac:dyDescent="0.5">
      <c r="A124" s="12" t="s">
        <v>131</v>
      </c>
      <c r="B124" s="7">
        <v>1</v>
      </c>
      <c r="C124" s="7">
        <v>2</v>
      </c>
      <c r="D124" s="8">
        <v>80.5</v>
      </c>
      <c r="E124" s="8">
        <v>79.400000000000006</v>
      </c>
      <c r="F124" s="8">
        <v>70.8</v>
      </c>
      <c r="G124" s="8">
        <v>66.2</v>
      </c>
      <c r="H124" s="8">
        <v>77.7</v>
      </c>
      <c r="I124" s="8">
        <v>75.400000000000006</v>
      </c>
      <c r="J124" s="8">
        <v>73.959999999999994</v>
      </c>
      <c r="K124" s="8">
        <v>74.440000000000012</v>
      </c>
      <c r="L124" s="8">
        <v>70.78</v>
      </c>
      <c r="M124" s="8">
        <v>66.320000000000007</v>
      </c>
      <c r="N124" s="8">
        <v>76.52000000000001</v>
      </c>
      <c r="O124" s="8">
        <v>72.47999999999999</v>
      </c>
      <c r="P124" s="8">
        <v>88</v>
      </c>
      <c r="Q124" s="8">
        <v>82.8</v>
      </c>
      <c r="R124" s="8">
        <v>75.400000000000006</v>
      </c>
      <c r="S124" s="8">
        <v>57.699999999999996</v>
      </c>
      <c r="T124" s="8">
        <v>82.8</v>
      </c>
      <c r="U124" s="8">
        <v>77.100000000000009</v>
      </c>
      <c r="V124" s="8">
        <v>71.233333333333334</v>
      </c>
      <c r="W124" s="8">
        <v>70.208333333333329</v>
      </c>
      <c r="X124" s="8">
        <v>64.516666666666666</v>
      </c>
      <c r="Y124" s="8">
        <v>56.470833333333331</v>
      </c>
      <c r="Z124" s="8">
        <v>76.262499999999989</v>
      </c>
      <c r="AA124" s="8">
        <v>76.566666666666663</v>
      </c>
      <c r="AB124" s="8">
        <v>79.099999999999994</v>
      </c>
      <c r="AC124" s="8">
        <v>79.949999999999989</v>
      </c>
      <c r="AD124" s="8">
        <v>77.400000000000006</v>
      </c>
      <c r="AE124" s="8">
        <v>72.55</v>
      </c>
      <c r="AF124" s="8">
        <v>69.650000000000006</v>
      </c>
      <c r="AG124" s="8">
        <v>63.300000000000004</v>
      </c>
      <c r="AH124" s="8">
        <v>74.823999999999998</v>
      </c>
      <c r="AI124" s="8">
        <v>78.024000000000001</v>
      </c>
      <c r="AJ124" s="8">
        <v>75.164000000000001</v>
      </c>
      <c r="AK124" s="8">
        <v>68.963999999999999</v>
      </c>
      <c r="AL124" s="8">
        <v>68.943999999999988</v>
      </c>
      <c r="AM124" s="8">
        <v>62.064</v>
      </c>
      <c r="AN124" s="8">
        <f t="array" ref="AN124">AVERAGE(D124,P124,AB124)</f>
        <v>82.533333333333331</v>
      </c>
      <c r="AO124" s="8">
        <f t="array" ref="AO124">AVERAGE(E124,Q124,AC124)</f>
        <v>80.716666666666654</v>
      </c>
      <c r="AP124" s="8">
        <f t="array" ref="AP124">AVERAGE(F124,R124,AD124)</f>
        <v>74.533333333333331</v>
      </c>
      <c r="AQ124" s="8">
        <f t="array" ref="AQ124">AVERAGE(G124,S124,AE124)</f>
        <v>65.483333333333334</v>
      </c>
      <c r="AR124" s="8">
        <f t="array" ref="AR124">AVERAGE(H124,T124,AF124)</f>
        <v>76.716666666666669</v>
      </c>
      <c r="AS124" s="8">
        <f t="array" ref="AS124">AVERAGE(I124,U124,AG124)</f>
        <v>71.933333333333337</v>
      </c>
      <c r="AT124" s="8">
        <v>73.339111111111109</v>
      </c>
      <c r="AU124" s="8">
        <v>74.224111111111114</v>
      </c>
      <c r="AV124" s="8">
        <v>70.153555555555556</v>
      </c>
      <c r="AW124" s="8">
        <v>63.918277777777782</v>
      </c>
      <c r="AX124" s="8">
        <v>73.908833333333334</v>
      </c>
      <c r="AY124" s="8">
        <v>70.37022222222221</v>
      </c>
      <c r="AZ124" s="8">
        <v>94.9</v>
      </c>
      <c r="BA124" s="8">
        <v>94.9</v>
      </c>
      <c r="BB124" s="8">
        <v>88</v>
      </c>
      <c r="BC124" s="8">
        <v>72.599999999999994</v>
      </c>
      <c r="BD124" s="8">
        <v>79.5</v>
      </c>
      <c r="BE124" s="8">
        <v>73.8</v>
      </c>
    </row>
    <row r="125" spans="1:57" ht="15.75" x14ac:dyDescent="0.5">
      <c r="A125" s="12" t="s">
        <v>132</v>
      </c>
      <c r="B125" s="7">
        <v>1</v>
      </c>
      <c r="C125" s="7">
        <v>2</v>
      </c>
      <c r="D125" s="8">
        <v>78.8</v>
      </c>
      <c r="E125" s="8">
        <v>33.700000000000003</v>
      </c>
      <c r="F125" s="8">
        <v>37.1</v>
      </c>
      <c r="G125" s="8">
        <v>37.700000000000003</v>
      </c>
      <c r="H125" s="8">
        <v>40</v>
      </c>
      <c r="I125" s="8">
        <v>38.800000000000004</v>
      </c>
      <c r="J125" s="8">
        <v>76.02000000000001</v>
      </c>
      <c r="K125" s="8">
        <v>37.08</v>
      </c>
      <c r="L125" s="8">
        <v>41.4</v>
      </c>
      <c r="M125" s="8">
        <v>42.320000000000007</v>
      </c>
      <c r="N125" s="8">
        <v>44.86</v>
      </c>
      <c r="O125" s="8">
        <v>43.480000000000004</v>
      </c>
      <c r="P125" s="8">
        <v>66.8</v>
      </c>
      <c r="Q125" s="8">
        <v>30.8</v>
      </c>
      <c r="R125" s="8">
        <v>33.700000000000003</v>
      </c>
      <c r="S125" s="8">
        <v>37.1</v>
      </c>
      <c r="T125" s="8">
        <v>40.5</v>
      </c>
      <c r="U125" s="8">
        <v>33.1</v>
      </c>
      <c r="V125" s="8">
        <v>61.7</v>
      </c>
      <c r="W125" s="8">
        <v>29.935833333333328</v>
      </c>
      <c r="X125" s="8">
        <v>32.629166666666663</v>
      </c>
      <c r="Y125" s="8">
        <v>37.041666666666671</v>
      </c>
      <c r="Z125" s="8">
        <v>36.724999999999994</v>
      </c>
      <c r="AA125" s="8">
        <v>39.916666666666664</v>
      </c>
      <c r="AB125" s="8">
        <v>65.8</v>
      </c>
      <c r="AC125" s="8">
        <v>69.349999999999994</v>
      </c>
      <c r="AD125" s="8">
        <v>68.150000000000006</v>
      </c>
      <c r="AE125" s="8">
        <v>66.400000000000006</v>
      </c>
      <c r="AF125" s="8">
        <v>67.599999999999994</v>
      </c>
      <c r="AG125" s="8">
        <v>67.599999999999994</v>
      </c>
      <c r="AH125" s="8">
        <v>67.22</v>
      </c>
      <c r="AI125" s="8">
        <v>66</v>
      </c>
      <c r="AJ125" s="8">
        <v>65.86</v>
      </c>
      <c r="AK125" s="8">
        <v>63.52</v>
      </c>
      <c r="AL125" s="8">
        <v>66.52000000000001</v>
      </c>
      <c r="AM125" s="8">
        <v>67.680000000000007</v>
      </c>
      <c r="AN125" s="8">
        <f t="array" ref="AN125">AVERAGE(D125,P125,AB125)</f>
        <v>70.466666666666654</v>
      </c>
      <c r="AO125" s="8">
        <f t="array" ref="AO125">AVERAGE(E125,Q125,AC125)</f>
        <v>44.616666666666667</v>
      </c>
      <c r="AP125" s="8">
        <f t="array" ref="AP125">AVERAGE(F125,R125,AD125)</f>
        <v>46.31666666666667</v>
      </c>
      <c r="AQ125" s="8">
        <f t="array" ref="AQ125">AVERAGE(G125,S125,AE125)</f>
        <v>47.06666666666667</v>
      </c>
      <c r="AR125" s="8">
        <f t="array" ref="AR125">AVERAGE(H125,T125,AF125)</f>
        <v>49.366666666666667</v>
      </c>
      <c r="AS125" s="8">
        <f t="array" ref="AS125">AVERAGE(I125,U125,AG125)</f>
        <v>46.5</v>
      </c>
      <c r="AT125" s="8">
        <v>68.313333333333347</v>
      </c>
      <c r="AU125" s="8">
        <v>44.338611111111106</v>
      </c>
      <c r="AV125" s="8">
        <v>46.62972222222222</v>
      </c>
      <c r="AW125" s="8">
        <v>47.62722222222223</v>
      </c>
      <c r="AX125" s="8">
        <v>49.368333333333339</v>
      </c>
      <c r="AY125" s="8">
        <v>50.358888888888892</v>
      </c>
      <c r="AZ125" s="8">
        <v>51.5</v>
      </c>
      <c r="BA125" s="8">
        <v>44.599999999999994</v>
      </c>
      <c r="BB125" s="8">
        <v>42.900000000000006</v>
      </c>
      <c r="BC125" s="8">
        <v>42.900000000000006</v>
      </c>
      <c r="BD125" s="8">
        <v>55.5</v>
      </c>
      <c r="BE125" s="8">
        <v>57.800000000000004</v>
      </c>
    </row>
    <row r="126" spans="1:57" ht="15.75" x14ac:dyDescent="0.5">
      <c r="A126" s="12" t="s">
        <v>133</v>
      </c>
      <c r="B126" s="7">
        <v>1</v>
      </c>
      <c r="C126" s="7">
        <v>2</v>
      </c>
      <c r="D126" s="8">
        <v>62.8</v>
      </c>
      <c r="E126" s="8">
        <v>64</v>
      </c>
      <c r="F126" s="8">
        <v>69.699999999999989</v>
      </c>
      <c r="G126" s="8">
        <v>61.1</v>
      </c>
      <c r="H126" s="8">
        <v>58.8</v>
      </c>
      <c r="I126" s="8">
        <v>68</v>
      </c>
      <c r="J126" s="8">
        <v>64.308000000000021</v>
      </c>
      <c r="K126" s="8">
        <v>68.087999999999994</v>
      </c>
      <c r="L126" s="8">
        <v>71.239999999999995</v>
      </c>
      <c r="M126" s="8">
        <v>60.5</v>
      </c>
      <c r="N126" s="8">
        <v>60.280000000000008</v>
      </c>
      <c r="O126" s="8">
        <v>66.540000000000006</v>
      </c>
      <c r="P126" s="8">
        <v>45.1</v>
      </c>
      <c r="Q126" s="8">
        <v>51.4</v>
      </c>
      <c r="R126" s="8">
        <v>53.7</v>
      </c>
      <c r="S126" s="8">
        <v>51.4</v>
      </c>
      <c r="T126" s="8">
        <v>54.800000000000004</v>
      </c>
      <c r="U126" s="8">
        <v>59.4</v>
      </c>
      <c r="V126" s="8">
        <v>51.791666666666664</v>
      </c>
      <c r="W126" s="8">
        <v>52.015833333333333</v>
      </c>
      <c r="X126" s="8">
        <v>54.619166666666665</v>
      </c>
      <c r="Y126" s="8">
        <v>54.260833333333338</v>
      </c>
      <c r="Z126" s="8">
        <v>54.802500000000002</v>
      </c>
      <c r="AA126" s="8">
        <v>58.729166666666664</v>
      </c>
      <c r="AB126" s="8">
        <v>69.05</v>
      </c>
      <c r="AC126" s="8">
        <v>60.2</v>
      </c>
      <c r="AD126" s="8">
        <v>57.55</v>
      </c>
      <c r="AE126" s="8">
        <v>60.7</v>
      </c>
      <c r="AF126" s="8">
        <v>63.400000000000006</v>
      </c>
      <c r="AG126" s="8">
        <v>63.95</v>
      </c>
      <c r="AH126" s="8">
        <v>62.42</v>
      </c>
      <c r="AI126" s="8">
        <v>58.02</v>
      </c>
      <c r="AJ126" s="8">
        <v>57.239999999999995</v>
      </c>
      <c r="AK126" s="8">
        <v>59.36</v>
      </c>
      <c r="AL126" s="8">
        <v>58.1</v>
      </c>
      <c r="AM126" s="8">
        <v>60.879999999999995</v>
      </c>
      <c r="AN126" s="8">
        <f t="array" ref="AN126">AVERAGE(D126,P126,AB126)</f>
        <v>58.983333333333327</v>
      </c>
      <c r="AO126" s="8">
        <f t="array" ref="AO126">AVERAGE(E126,Q126,AC126)</f>
        <v>58.533333333333339</v>
      </c>
      <c r="AP126" s="8">
        <f t="array" ref="AP126">AVERAGE(F126,R126,AD126)</f>
        <v>60.316666666666663</v>
      </c>
      <c r="AQ126" s="8">
        <f t="array" ref="AQ126">AVERAGE(G126,S126,AE126)</f>
        <v>57.733333333333327</v>
      </c>
      <c r="AR126" s="8">
        <f t="array" ref="AR126">AVERAGE(H126,T126,AF126)</f>
        <v>59</v>
      </c>
      <c r="AS126" s="8">
        <f t="array" ref="AS126">AVERAGE(I126,U126,AG126)</f>
        <v>63.783333333333339</v>
      </c>
      <c r="AT126" s="8">
        <v>59.506555555555565</v>
      </c>
      <c r="AU126" s="8">
        <v>59.374611111111108</v>
      </c>
      <c r="AV126" s="8">
        <v>61.033055555555542</v>
      </c>
      <c r="AW126" s="8">
        <v>58.040277777777781</v>
      </c>
      <c r="AX126" s="8">
        <v>57.727499999999999</v>
      </c>
      <c r="AY126" s="8">
        <v>62.049722222222222</v>
      </c>
      <c r="AZ126" s="8">
        <v>52</v>
      </c>
      <c r="BA126" s="8">
        <v>60.6</v>
      </c>
      <c r="BB126" s="8">
        <v>70.3</v>
      </c>
      <c r="BC126" s="8">
        <v>68.599999999999994</v>
      </c>
      <c r="BD126" s="8">
        <v>53.199999999999996</v>
      </c>
      <c r="BE126" s="8">
        <v>60</v>
      </c>
    </row>
    <row r="127" spans="1:57" ht="15.75" x14ac:dyDescent="0.5">
      <c r="A127" s="12" t="s">
        <v>134</v>
      </c>
      <c r="B127" s="7">
        <v>1</v>
      </c>
      <c r="C127" s="7">
        <v>1</v>
      </c>
      <c r="D127" s="8">
        <v>12.5</v>
      </c>
      <c r="E127" s="8">
        <v>12</v>
      </c>
      <c r="F127" s="8">
        <v>12</v>
      </c>
      <c r="G127" s="8">
        <v>11.4</v>
      </c>
      <c r="H127" s="8">
        <v>12</v>
      </c>
      <c r="I127" s="8">
        <v>17.7</v>
      </c>
      <c r="J127" s="8">
        <v>13.488000000000003</v>
      </c>
      <c r="K127" s="8">
        <v>14.459999999999999</v>
      </c>
      <c r="L127" s="8">
        <v>13.420000000000002</v>
      </c>
      <c r="M127" s="8">
        <v>12.980000000000004</v>
      </c>
      <c r="N127" s="8">
        <v>13.300000000000002</v>
      </c>
      <c r="O127" s="8">
        <v>22.559999999999995</v>
      </c>
      <c r="P127" s="8">
        <v>13.100000000000001</v>
      </c>
      <c r="Q127" s="8">
        <v>18.2</v>
      </c>
      <c r="R127" s="8">
        <v>19.400000000000002</v>
      </c>
      <c r="S127" s="8">
        <v>13.100000000000001</v>
      </c>
      <c r="T127" s="8">
        <v>18.8</v>
      </c>
      <c r="U127" s="8">
        <v>25.7</v>
      </c>
      <c r="V127" s="8">
        <v>32.970833333333331</v>
      </c>
      <c r="W127" s="8">
        <v>41.344166666666666</v>
      </c>
      <c r="X127" s="8">
        <v>40.72</v>
      </c>
      <c r="Y127" s="8">
        <v>35.929166666666667</v>
      </c>
      <c r="Z127" s="8">
        <v>36.474999999999994</v>
      </c>
      <c r="AA127" s="8">
        <v>42.487500000000004</v>
      </c>
      <c r="AB127" s="8">
        <v>21.950000000000003</v>
      </c>
      <c r="AC127" s="8">
        <v>25.1</v>
      </c>
      <c r="AD127" s="8">
        <v>34.450000000000003</v>
      </c>
      <c r="AE127" s="8">
        <v>31</v>
      </c>
      <c r="AF127" s="8">
        <v>37.150000000000006</v>
      </c>
      <c r="AG127" s="8">
        <v>42.1</v>
      </c>
      <c r="AH127" s="8">
        <v>18.759999999999998</v>
      </c>
      <c r="AI127" s="8">
        <v>23.020000000000003</v>
      </c>
      <c r="AJ127" s="8">
        <v>28.98</v>
      </c>
      <c r="AK127" s="8">
        <v>26.5</v>
      </c>
      <c r="AL127" s="8">
        <v>28.96</v>
      </c>
      <c r="AM127" s="8">
        <v>35.96</v>
      </c>
      <c r="AN127" s="8">
        <f t="array" ref="AN127">AVERAGE(D127,P127,AB127)</f>
        <v>15.850000000000001</v>
      </c>
      <c r="AO127" s="8">
        <f t="array" ref="AO127">AVERAGE(E127,Q127,AC127)</f>
        <v>18.433333333333334</v>
      </c>
      <c r="AP127" s="8">
        <f t="array" ref="AP127">AVERAGE(F127,R127,AD127)</f>
        <v>21.950000000000003</v>
      </c>
      <c r="AQ127" s="8">
        <f t="array" ref="AQ127">AVERAGE(G127,S127,AE127)</f>
        <v>18.5</v>
      </c>
      <c r="AR127" s="8">
        <f t="array" ref="AR127">AVERAGE(H127,T127,AF127)</f>
        <v>22.650000000000002</v>
      </c>
      <c r="AS127" s="8">
        <f t="array" ref="AS127">AVERAGE(I127,U127,AG127)</f>
        <v>28.5</v>
      </c>
      <c r="AT127" s="8">
        <v>21.739611111111106</v>
      </c>
      <c r="AU127" s="8">
        <v>26.274722222222223</v>
      </c>
      <c r="AV127" s="8">
        <v>27.706666666666667</v>
      </c>
      <c r="AW127" s="8">
        <v>25.136388888888888</v>
      </c>
      <c r="AX127" s="8">
        <v>26.245000000000001</v>
      </c>
      <c r="AY127" s="8">
        <v>33.669166666666662</v>
      </c>
      <c r="AZ127" s="8">
        <v>18.899999999999991</v>
      </c>
      <c r="BA127" s="8">
        <v>28.600000000000009</v>
      </c>
      <c r="BB127" s="8">
        <v>28</v>
      </c>
      <c r="BC127" s="8">
        <v>21.799999999999997</v>
      </c>
      <c r="BD127" s="8">
        <v>21.799999999999997</v>
      </c>
      <c r="BE127" s="8">
        <v>20.599999999999994</v>
      </c>
    </row>
    <row r="128" spans="1:57" ht="15.75" x14ac:dyDescent="0.5">
      <c r="A128" s="12" t="s">
        <v>135</v>
      </c>
      <c r="B128" s="7">
        <v>1</v>
      </c>
      <c r="C128" s="7">
        <v>1</v>
      </c>
      <c r="D128" s="8">
        <v>13.100000000000001</v>
      </c>
      <c r="E128" s="8">
        <v>12.5</v>
      </c>
      <c r="F128" s="8">
        <v>14.2</v>
      </c>
      <c r="G128" s="8">
        <v>14.2</v>
      </c>
      <c r="H128" s="8">
        <v>14.2</v>
      </c>
      <c r="I128" s="8">
        <v>13.700000000000001</v>
      </c>
      <c r="J128" s="8">
        <v>12.579999999999998</v>
      </c>
      <c r="K128" s="8">
        <v>13.74</v>
      </c>
      <c r="L128" s="8">
        <v>14.660000000000002</v>
      </c>
      <c r="M128" s="8">
        <v>15.36</v>
      </c>
      <c r="N128" s="8">
        <v>15.388000000000005</v>
      </c>
      <c r="O128" s="8">
        <v>16.62</v>
      </c>
      <c r="P128" s="8">
        <v>9.1</v>
      </c>
      <c r="Q128" s="8">
        <v>5.0999999999999996</v>
      </c>
      <c r="R128" s="8">
        <v>2.1999999999999997</v>
      </c>
      <c r="S128" s="8">
        <v>2.8000000000000003</v>
      </c>
      <c r="T128" s="8">
        <v>3.4000000000000004</v>
      </c>
      <c r="U128" s="8">
        <v>2.8000000000000003</v>
      </c>
      <c r="V128" s="8">
        <v>26.05</v>
      </c>
      <c r="W128" s="8">
        <v>21.708333333333329</v>
      </c>
      <c r="X128" s="8">
        <v>14.39583333333333</v>
      </c>
      <c r="Y128" s="8">
        <v>17.824999999999996</v>
      </c>
      <c r="Z128" s="8">
        <v>18.279166666666669</v>
      </c>
      <c r="AA128" s="8">
        <v>17.308333333333337</v>
      </c>
      <c r="AB128" s="8">
        <v>16.450000000000003</v>
      </c>
      <c r="AC128" s="8">
        <v>16.149999999999999</v>
      </c>
      <c r="AD128" s="8">
        <v>15.850000000000001</v>
      </c>
      <c r="AE128" s="8">
        <v>17.600000000000001</v>
      </c>
      <c r="AF128" s="8">
        <v>16.150000000000002</v>
      </c>
      <c r="AG128" s="8">
        <v>16.75</v>
      </c>
      <c r="AH128" s="8">
        <v>14.560000000000002</v>
      </c>
      <c r="AI128" s="8">
        <v>14.760000000000002</v>
      </c>
      <c r="AJ128" s="8">
        <v>14.620000000000001</v>
      </c>
      <c r="AK128" s="8">
        <v>17.64</v>
      </c>
      <c r="AL128" s="8">
        <v>19.419999999999998</v>
      </c>
      <c r="AM128" s="8">
        <v>18.860000000000003</v>
      </c>
      <c r="AN128" s="8">
        <f t="array" ref="AN128">AVERAGE(D128,P128,AB128)</f>
        <v>12.883333333333335</v>
      </c>
      <c r="AO128" s="8">
        <f t="array" ref="AO128">AVERAGE(E128,Q128,AC128)</f>
        <v>11.25</v>
      </c>
      <c r="AP128" s="8">
        <f t="array" ref="AP128">AVERAGE(F128,R128,AD128)</f>
        <v>10.75</v>
      </c>
      <c r="AQ128" s="8">
        <f t="array" ref="AQ128">AVERAGE(G128,S128,AE128)</f>
        <v>11.533333333333333</v>
      </c>
      <c r="AR128" s="8">
        <f t="array" ref="AR128">AVERAGE(H128,T128,AF128)</f>
        <v>11.25</v>
      </c>
      <c r="AS128" s="8">
        <f t="array" ref="AS128">AVERAGE(I128,U128,AG128)</f>
        <v>11.083333333333334</v>
      </c>
      <c r="AT128" s="8">
        <v>17.73</v>
      </c>
      <c r="AU128" s="8">
        <v>16.736111111111111</v>
      </c>
      <c r="AV128" s="8">
        <v>14.558611111111111</v>
      </c>
      <c r="AW128" s="8">
        <v>16.941666666666666</v>
      </c>
      <c r="AX128" s="8">
        <v>17.695722222222226</v>
      </c>
      <c r="AY128" s="8">
        <v>17.596111111111114</v>
      </c>
      <c r="AZ128" s="8">
        <v>13.200000000000003</v>
      </c>
      <c r="BA128" s="8">
        <v>13.200000000000003</v>
      </c>
      <c r="BB128" s="8">
        <v>14.900000000000006</v>
      </c>
      <c r="BC128" s="8">
        <v>14.900000000000006</v>
      </c>
      <c r="BD128" s="8">
        <v>17.200000000000003</v>
      </c>
      <c r="BE128" s="8">
        <v>17.800000000000011</v>
      </c>
    </row>
    <row r="129" spans="1:57" ht="15.75" x14ac:dyDescent="0.5">
      <c r="A129" s="13" t="s">
        <v>136</v>
      </c>
      <c r="B129" s="14">
        <v>2</v>
      </c>
      <c r="C129" s="14">
        <v>1</v>
      </c>
      <c r="D129" s="8">
        <v>59.4</v>
      </c>
      <c r="E129" s="8">
        <v>55.400000000000006</v>
      </c>
      <c r="F129" s="8">
        <v>57.099999999999994</v>
      </c>
      <c r="G129" s="8">
        <v>58.8</v>
      </c>
      <c r="H129" s="8">
        <v>62.2</v>
      </c>
      <c r="I129" s="8">
        <v>62.8</v>
      </c>
      <c r="J129" s="8">
        <v>54.2</v>
      </c>
      <c r="K129" s="8">
        <v>54.339999999999996</v>
      </c>
      <c r="L129" s="8">
        <v>54.56</v>
      </c>
      <c r="M129" s="8">
        <v>53.980000000000004</v>
      </c>
      <c r="N129" s="8">
        <v>56.839999999999996</v>
      </c>
      <c r="O129" s="8">
        <v>57.3</v>
      </c>
      <c r="P129" s="8">
        <v>77.100000000000009</v>
      </c>
      <c r="Q129" s="8">
        <v>74.8</v>
      </c>
      <c r="R129" s="8">
        <v>96.5</v>
      </c>
      <c r="S129" s="8">
        <v>96.5</v>
      </c>
      <c r="T129" s="8">
        <v>94.8</v>
      </c>
      <c r="U129" s="8">
        <v>96.5</v>
      </c>
      <c r="X129" s="8">
        <v>89.85</v>
      </c>
      <c r="Y129" s="8">
        <v>90.924999999999997</v>
      </c>
      <c r="Z129" s="8">
        <v>89.912499999999994</v>
      </c>
      <c r="AA129" s="8">
        <v>89.9</v>
      </c>
      <c r="AB129" s="8">
        <v>54.85</v>
      </c>
      <c r="AC129" s="8">
        <v>53.75</v>
      </c>
      <c r="AD129" s="8">
        <v>49.1</v>
      </c>
      <c r="AE129" s="8">
        <v>51.5</v>
      </c>
      <c r="AF129" s="8">
        <v>53.85</v>
      </c>
      <c r="AG129" s="8">
        <v>55.55</v>
      </c>
      <c r="AH129" s="8">
        <v>57.36</v>
      </c>
      <c r="AI129" s="8">
        <v>55.08</v>
      </c>
      <c r="AJ129" s="8">
        <v>55.179999999999993</v>
      </c>
      <c r="AK129" s="8">
        <v>57.48</v>
      </c>
      <c r="AL129" s="8">
        <v>59.08</v>
      </c>
      <c r="AM129" s="8">
        <v>60.2</v>
      </c>
      <c r="AN129" s="8">
        <f t="array" ref="AN129">AVERAGE(D129,P129,AB129)</f>
        <v>63.783333333333331</v>
      </c>
      <c r="AO129" s="8">
        <f t="array" ref="AO129">AVERAGE(E129,Q129,AC129)</f>
        <v>61.316666666666663</v>
      </c>
      <c r="AP129" s="8">
        <f t="array" ref="AP129">AVERAGE(F129,R129,AD129)</f>
        <v>67.566666666666663</v>
      </c>
      <c r="AQ129" s="8">
        <f t="array" ref="AQ129">AVERAGE(G129,S129,AE129)</f>
        <v>68.933333333333337</v>
      </c>
      <c r="AR129" s="8">
        <f t="array" ref="AR129">AVERAGE(H129,T129,AF129)</f>
        <v>70.283333333333331</v>
      </c>
      <c r="AS129" s="8">
        <f t="array" ref="AS129">AVERAGE(I129,U129,AG129)</f>
        <v>71.616666666666674</v>
      </c>
      <c r="AT129" s="8">
        <v>55.78</v>
      </c>
      <c r="AU129" s="8">
        <v>54.709999999999994</v>
      </c>
      <c r="AV129" s="8">
        <v>66.529999999999987</v>
      </c>
      <c r="AW129" s="8">
        <v>67.461666666666659</v>
      </c>
      <c r="AX129" s="8">
        <v>68.610833333333332</v>
      </c>
      <c r="AY129" s="8">
        <v>69.133333333333326</v>
      </c>
      <c r="AZ129" s="8">
        <v>30.300000000000011</v>
      </c>
      <c r="BA129" s="8">
        <v>22.299999999999997</v>
      </c>
      <c r="BB129" s="8">
        <v>19.5</v>
      </c>
      <c r="BC129" s="8">
        <v>13.799999999999997</v>
      </c>
      <c r="BD129" s="8">
        <v>16.600000000000009</v>
      </c>
      <c r="BE129" s="8">
        <v>18.300000000000011</v>
      </c>
    </row>
    <row r="130" spans="1:57" ht="15.75" x14ac:dyDescent="0.5">
      <c r="A130" s="13" t="s">
        <v>137</v>
      </c>
      <c r="B130" s="14">
        <v>2</v>
      </c>
      <c r="C130" s="14">
        <v>2</v>
      </c>
      <c r="D130" s="8">
        <v>84.5</v>
      </c>
      <c r="E130" s="8">
        <v>83.399999999999991</v>
      </c>
      <c r="F130" s="8">
        <v>88</v>
      </c>
      <c r="G130" s="8">
        <v>88</v>
      </c>
      <c r="H130" s="8">
        <v>84</v>
      </c>
      <c r="I130" s="8">
        <v>85.1</v>
      </c>
      <c r="J130" s="8">
        <v>81.06</v>
      </c>
      <c r="K130" s="8">
        <v>81.760000000000005</v>
      </c>
      <c r="L130" s="8">
        <v>83.039999999999992</v>
      </c>
      <c r="M130" s="8">
        <v>83.259999999999991</v>
      </c>
      <c r="N130" s="8">
        <v>80.62</v>
      </c>
      <c r="O130" s="8">
        <v>80.599999999999994</v>
      </c>
      <c r="P130" s="8">
        <v>78.8</v>
      </c>
      <c r="Q130" s="8">
        <v>88</v>
      </c>
      <c r="R130" s="8">
        <v>86.8</v>
      </c>
      <c r="S130" s="8">
        <v>87.4</v>
      </c>
      <c r="T130" s="8">
        <v>84</v>
      </c>
      <c r="U130" s="8">
        <v>78.8</v>
      </c>
      <c r="V130" s="8">
        <v>76.247500000000002</v>
      </c>
      <c r="W130" s="8">
        <v>79.365000000000009</v>
      </c>
      <c r="X130" s="8">
        <v>80.960000000000008</v>
      </c>
      <c r="Y130" s="8">
        <v>82.897500000000008</v>
      </c>
      <c r="Z130" s="8">
        <v>78.7</v>
      </c>
      <c r="AA130" s="8">
        <v>74.162499999999994</v>
      </c>
      <c r="AB130" s="8">
        <v>85.15</v>
      </c>
      <c r="AC130" s="8">
        <v>82.9</v>
      </c>
      <c r="AD130" s="8">
        <v>87.2</v>
      </c>
      <c r="AE130" s="8">
        <v>89.5</v>
      </c>
      <c r="AF130" s="8">
        <v>88.95</v>
      </c>
      <c r="AG130" s="8">
        <v>89.550000000000011</v>
      </c>
      <c r="AH130" s="8">
        <v>81.2</v>
      </c>
      <c r="AI130" s="8">
        <v>77.680000000000007</v>
      </c>
      <c r="AJ130" s="8">
        <v>81.8</v>
      </c>
      <c r="AK130" s="8">
        <v>85.56</v>
      </c>
      <c r="AL130" s="8">
        <v>85.22</v>
      </c>
      <c r="AM130" s="8">
        <v>87.3</v>
      </c>
      <c r="AN130" s="8">
        <f t="array" ref="AN130">AVERAGE(D130,P130,AB130)</f>
        <v>82.816666666666677</v>
      </c>
      <c r="AO130" s="8">
        <f t="array" ref="AO130">AVERAGE(E130,Q130,AC130)</f>
        <v>84.766666666666666</v>
      </c>
      <c r="AP130" s="8">
        <f t="array" ref="AP130">AVERAGE(F130,R130,AD130)</f>
        <v>87.333333333333329</v>
      </c>
      <c r="AQ130" s="8">
        <f t="array" ref="AQ130">AVERAGE(G130,S130,AE130)</f>
        <v>88.3</v>
      </c>
      <c r="AR130" s="8">
        <f t="array" ref="AR130">AVERAGE(H130,T130,AF130)</f>
        <v>85.649999999999991</v>
      </c>
      <c r="AS130" s="8">
        <f t="array" ref="AS130">AVERAGE(I130,U130,AG130)</f>
        <v>84.483333333333334</v>
      </c>
      <c r="AT130" s="8">
        <v>79.502499999999998</v>
      </c>
      <c r="AU130" s="8">
        <v>79.601666666666674</v>
      </c>
      <c r="AV130" s="8">
        <v>81.933333333333337</v>
      </c>
      <c r="AW130" s="8">
        <v>83.905833333333334</v>
      </c>
      <c r="AX130" s="8">
        <v>81.513333333333335</v>
      </c>
      <c r="AY130" s="8">
        <v>80.6875</v>
      </c>
      <c r="AZ130" s="8">
        <v>84.6</v>
      </c>
      <c r="BA130" s="8">
        <v>81.8</v>
      </c>
      <c r="BB130" s="8">
        <v>86.3</v>
      </c>
      <c r="BC130" s="8">
        <v>86.3</v>
      </c>
      <c r="BD130" s="8">
        <v>88</v>
      </c>
      <c r="BE130" s="8">
        <v>91.5</v>
      </c>
    </row>
    <row r="131" spans="1:57" ht="15.75" x14ac:dyDescent="0.5">
      <c r="A131" s="12" t="s">
        <v>138</v>
      </c>
      <c r="B131" s="7">
        <v>1</v>
      </c>
      <c r="C131" s="7">
        <v>2</v>
      </c>
      <c r="D131" s="8">
        <v>61.1</v>
      </c>
      <c r="E131" s="8">
        <v>67.400000000000006</v>
      </c>
      <c r="F131" s="8">
        <v>56.000000000000007</v>
      </c>
      <c r="G131" s="8">
        <v>46.800000000000004</v>
      </c>
      <c r="H131" s="8">
        <v>34.200000000000003</v>
      </c>
      <c r="I131" s="8">
        <v>47.4</v>
      </c>
      <c r="J131" s="8">
        <v>61.280000000000008</v>
      </c>
      <c r="K131" s="8">
        <v>67.140000000000015</v>
      </c>
      <c r="L131" s="8">
        <v>57.42</v>
      </c>
      <c r="M131" s="8">
        <v>51.239999999999995</v>
      </c>
      <c r="N131" s="8">
        <v>40.5</v>
      </c>
      <c r="O131" s="8">
        <v>49.808000000000007</v>
      </c>
      <c r="P131" s="8">
        <v>38.800000000000004</v>
      </c>
      <c r="Q131" s="8">
        <v>46.800000000000004</v>
      </c>
      <c r="R131" s="8">
        <v>44.5</v>
      </c>
      <c r="S131" s="8">
        <v>45.7</v>
      </c>
      <c r="T131" s="8">
        <v>33.1</v>
      </c>
      <c r="U131" s="8">
        <v>56.000000000000007</v>
      </c>
      <c r="V131" s="8">
        <v>43.104166666666671</v>
      </c>
      <c r="W131" s="8">
        <v>45.175000000000004</v>
      </c>
      <c r="X131" s="8">
        <v>44.791666666666664</v>
      </c>
      <c r="Y131" s="8">
        <v>45.303333333333335</v>
      </c>
      <c r="Z131" s="8">
        <v>37.0625</v>
      </c>
      <c r="AA131" s="8">
        <v>52.733333333333334</v>
      </c>
      <c r="AB131" s="8">
        <v>33.950000000000003</v>
      </c>
      <c r="AC131" s="8">
        <v>33.049999999999997</v>
      </c>
      <c r="AD131" s="8">
        <v>34.900000000000006</v>
      </c>
      <c r="AE131" s="8">
        <v>35.25</v>
      </c>
      <c r="AF131" s="8">
        <v>32.1</v>
      </c>
      <c r="AG131" s="8">
        <v>26.5</v>
      </c>
      <c r="AH131" s="8">
        <v>36.840000000000003</v>
      </c>
      <c r="AI131" s="8">
        <v>35.14</v>
      </c>
      <c r="AJ131" s="8">
        <v>35.36</v>
      </c>
      <c r="AK131" s="8">
        <v>36.180000000000007</v>
      </c>
      <c r="AL131" s="8">
        <v>34.320000000000007</v>
      </c>
      <c r="AM131" s="8">
        <v>29.060000000000002</v>
      </c>
      <c r="AN131" s="8">
        <f t="array" ref="AN131">AVERAGE(D131,P131,AB131)</f>
        <v>44.616666666666674</v>
      </c>
      <c r="AO131" s="8">
        <f t="array" ref="AO131">AVERAGE(E131,Q131,AC131)</f>
        <v>49.083333333333336</v>
      </c>
      <c r="AP131" s="8">
        <f t="array" ref="AP131">AVERAGE(F131,R131,AD131)</f>
        <v>45.133333333333333</v>
      </c>
      <c r="AQ131" s="8">
        <f t="array" ref="AQ131">AVERAGE(G131,S131,AE131)</f>
        <v>42.583333333333336</v>
      </c>
      <c r="AR131" s="8">
        <f t="array" ref="AR131">AVERAGE(H131,T131,AF131)</f>
        <v>33.133333333333333</v>
      </c>
      <c r="AS131" s="8">
        <f t="array" ref="AS131">AVERAGE(I131,U131,AG131)</f>
        <v>43.300000000000004</v>
      </c>
      <c r="AT131" s="8">
        <v>47.074722222222228</v>
      </c>
      <c r="AU131" s="8">
        <v>49.151666666666678</v>
      </c>
      <c r="AV131" s="8">
        <v>45.857222222222219</v>
      </c>
      <c r="AW131" s="8">
        <v>44.24111111111111</v>
      </c>
      <c r="AX131" s="8">
        <v>37.294166666666669</v>
      </c>
      <c r="AY131" s="8">
        <v>43.867111111111114</v>
      </c>
      <c r="AZ131" s="8">
        <v>60</v>
      </c>
      <c r="BA131" s="8">
        <v>51.5</v>
      </c>
      <c r="BB131" s="8">
        <v>41.2</v>
      </c>
      <c r="BC131" s="8">
        <v>43.500000000000007</v>
      </c>
      <c r="BD131" s="8">
        <v>40</v>
      </c>
      <c r="BE131" s="8">
        <v>38.299999999999997</v>
      </c>
    </row>
    <row r="132" spans="1:57" ht="15.75" x14ac:dyDescent="0.5">
      <c r="A132" s="12" t="s">
        <v>139</v>
      </c>
      <c r="B132" s="7">
        <v>1</v>
      </c>
      <c r="C132" s="7">
        <v>2</v>
      </c>
      <c r="D132" s="8">
        <v>70.8</v>
      </c>
      <c r="E132" s="8">
        <v>78.2</v>
      </c>
      <c r="F132" s="8">
        <v>80.5</v>
      </c>
      <c r="G132" s="8">
        <v>82.8</v>
      </c>
      <c r="H132" s="8">
        <v>90.2</v>
      </c>
      <c r="I132" s="8">
        <v>90.8</v>
      </c>
      <c r="J132" s="8">
        <v>67.5</v>
      </c>
      <c r="K132" s="8">
        <v>71.34</v>
      </c>
      <c r="L132" s="8">
        <v>73.760000000000005</v>
      </c>
      <c r="M132" s="8">
        <v>75.188000000000002</v>
      </c>
      <c r="N132" s="8">
        <v>78.540000000000006</v>
      </c>
      <c r="O132" s="8">
        <v>82.800000000000011</v>
      </c>
      <c r="P132" s="8">
        <v>53.7</v>
      </c>
      <c r="Q132" s="8">
        <v>56.499999999999993</v>
      </c>
      <c r="R132" s="8">
        <v>62.8</v>
      </c>
      <c r="S132" s="8">
        <v>69.099999999999994</v>
      </c>
      <c r="T132" s="8">
        <v>74.2</v>
      </c>
      <c r="U132" s="8">
        <v>73.099999999999994</v>
      </c>
      <c r="V132" s="8">
        <v>57.720833333333339</v>
      </c>
      <c r="W132" s="8">
        <v>60.694166666666661</v>
      </c>
      <c r="X132" s="8">
        <v>61.319999999999993</v>
      </c>
      <c r="Y132" s="8">
        <v>63.958333333333329</v>
      </c>
      <c r="Z132" s="8">
        <v>69.658333333333331</v>
      </c>
      <c r="AA132" s="8">
        <v>70.195833333333326</v>
      </c>
      <c r="AB132" s="8">
        <v>77.75</v>
      </c>
      <c r="AC132" s="8">
        <v>81.650000000000006</v>
      </c>
      <c r="AD132" s="8">
        <v>85.65</v>
      </c>
      <c r="AE132" s="8">
        <v>81.3</v>
      </c>
      <c r="AF132" s="8">
        <v>83.35</v>
      </c>
      <c r="AG132" s="8">
        <v>83.899999999999991</v>
      </c>
      <c r="AH132" s="8">
        <v>71.36</v>
      </c>
      <c r="AI132" s="8">
        <v>79.36</v>
      </c>
      <c r="AJ132" s="8">
        <v>81.96</v>
      </c>
      <c r="AK132" s="8">
        <v>79.039999999999992</v>
      </c>
      <c r="AL132" s="8">
        <v>79.400000000000006</v>
      </c>
      <c r="AM132" s="8">
        <v>82.919999999999987</v>
      </c>
      <c r="AN132" s="8">
        <f t="array" ref="AN132">AVERAGE(D132,P132,AB132)</f>
        <v>67.416666666666671</v>
      </c>
      <c r="AO132" s="8">
        <f t="array" ref="AO132">AVERAGE(E132,Q132,AC132)</f>
        <v>72.11666666666666</v>
      </c>
      <c r="AP132" s="8">
        <f t="array" ref="AP132">AVERAGE(F132,R132,AD132)</f>
        <v>76.316666666666677</v>
      </c>
      <c r="AQ132" s="8">
        <f t="array" ref="AQ132">AVERAGE(G132,S132,AE132)</f>
        <v>77.733333333333334</v>
      </c>
      <c r="AR132" s="8">
        <f t="array" ref="AR132">AVERAGE(H132,T132,AF132)</f>
        <v>82.583333333333329</v>
      </c>
      <c r="AS132" s="8">
        <f t="array" ref="AS132">AVERAGE(I132,U132,AG132)</f>
        <v>82.59999999999998</v>
      </c>
      <c r="AT132" s="8">
        <v>65.526944444444439</v>
      </c>
      <c r="AU132" s="8">
        <v>70.464722222222221</v>
      </c>
      <c r="AV132" s="8">
        <v>72.34666666666665</v>
      </c>
      <c r="AW132" s="8">
        <v>72.728777777777779</v>
      </c>
      <c r="AX132" s="8">
        <v>75.86611111111111</v>
      </c>
      <c r="AY132" s="8">
        <v>78.638611111111103</v>
      </c>
      <c r="AZ132" s="8">
        <v>82.3</v>
      </c>
      <c r="BA132" s="8">
        <v>73.2</v>
      </c>
      <c r="BB132" s="8">
        <v>78.3</v>
      </c>
      <c r="BC132" s="8">
        <v>82.9</v>
      </c>
      <c r="BD132" s="8">
        <v>80</v>
      </c>
      <c r="BE132" s="8">
        <v>77.2</v>
      </c>
    </row>
    <row r="133" spans="1:57" ht="15.75" x14ac:dyDescent="0.5">
      <c r="A133" s="13" t="s">
        <v>140</v>
      </c>
      <c r="B133" s="14">
        <v>2</v>
      </c>
      <c r="C133" s="14">
        <v>2</v>
      </c>
      <c r="D133" s="8">
        <v>74.2</v>
      </c>
      <c r="E133" s="8">
        <v>64.5</v>
      </c>
      <c r="F133" s="8">
        <v>67.400000000000006</v>
      </c>
      <c r="G133" s="8">
        <v>69.699999999999989</v>
      </c>
      <c r="H133" s="8">
        <v>58.199999999999996</v>
      </c>
      <c r="I133" s="8">
        <v>62.2</v>
      </c>
      <c r="J133" s="8">
        <v>71.427999999999997</v>
      </c>
      <c r="K133" s="8">
        <v>65.587999999999994</v>
      </c>
      <c r="L133" s="8">
        <v>65.996000000000009</v>
      </c>
      <c r="M133" s="8">
        <v>67.087999999999994</v>
      </c>
      <c r="N133" s="8">
        <v>58.220000000000006</v>
      </c>
      <c r="O133" s="8">
        <v>59.120000000000005</v>
      </c>
      <c r="P133" s="8">
        <v>60.5</v>
      </c>
      <c r="Q133" s="8">
        <v>66.8</v>
      </c>
      <c r="R133" s="8">
        <v>54.800000000000004</v>
      </c>
      <c r="S133" s="8">
        <v>52.5</v>
      </c>
      <c r="T133" s="8">
        <v>45.7</v>
      </c>
      <c r="U133" s="8">
        <v>49.1</v>
      </c>
      <c r="V133" s="8">
        <v>57.85</v>
      </c>
      <c r="W133" s="8">
        <v>57.6875</v>
      </c>
      <c r="X133" s="8">
        <v>52.900000000000006</v>
      </c>
      <c r="Y133" s="8">
        <v>54.775000000000006</v>
      </c>
      <c r="Z133" s="8">
        <v>50.612499999999997</v>
      </c>
      <c r="AA133" s="8">
        <v>51.85</v>
      </c>
      <c r="AB133" s="8">
        <v>87.25</v>
      </c>
      <c r="AC133" s="8">
        <v>81.349999999999994</v>
      </c>
      <c r="AD133" s="8">
        <v>77.349999999999994</v>
      </c>
      <c r="AE133" s="8">
        <v>66.75</v>
      </c>
      <c r="AF133" s="8">
        <v>59.55</v>
      </c>
      <c r="AG133" s="8">
        <v>58.050000000000004</v>
      </c>
      <c r="AH133" s="8">
        <v>86.2</v>
      </c>
      <c r="AI133" s="8">
        <v>81.099999999999994</v>
      </c>
      <c r="AJ133" s="8">
        <v>76.539999999999992</v>
      </c>
      <c r="AK133" s="8">
        <v>69.08</v>
      </c>
      <c r="AL133" s="8">
        <v>63.52</v>
      </c>
      <c r="AM133" s="8">
        <v>61.319999999999993</v>
      </c>
      <c r="AN133" s="8">
        <f t="array" ref="AN133">AVERAGE(D133,P133,AB133)</f>
        <v>73.983333333333334</v>
      </c>
      <c r="AO133" s="8">
        <f t="array" ref="AO133">AVERAGE(E133,Q133,AC133)</f>
        <v>70.88333333333334</v>
      </c>
      <c r="AP133" s="8">
        <f t="array" ref="AP133">AVERAGE(F133,R133,AD133)</f>
        <v>66.516666666666666</v>
      </c>
      <c r="AQ133" s="8">
        <f t="array" ref="AQ133">AVERAGE(G133,S133,AE133)</f>
        <v>62.983333333333327</v>
      </c>
      <c r="AR133" s="8">
        <f t="array" ref="AR133">AVERAGE(H133,T133,AF133)</f>
        <v>54.483333333333327</v>
      </c>
      <c r="AS133" s="8">
        <f t="array" ref="AS133">AVERAGE(I133,U133,AG133)</f>
        <v>56.45000000000001</v>
      </c>
      <c r="AT133" s="8">
        <v>71.826000000000008</v>
      </c>
      <c r="AU133" s="8">
        <v>68.125166666666658</v>
      </c>
      <c r="AV133" s="8">
        <v>65.14533333333334</v>
      </c>
      <c r="AW133" s="8">
        <v>63.647666666666659</v>
      </c>
      <c r="AX133" s="8">
        <v>57.450833333333343</v>
      </c>
      <c r="AY133" s="8">
        <v>57.43</v>
      </c>
      <c r="AZ133" s="8">
        <v>66.3</v>
      </c>
      <c r="BA133" s="8">
        <v>53.8</v>
      </c>
      <c r="BB133" s="8">
        <v>40.6</v>
      </c>
      <c r="BC133" s="8">
        <v>25.200000000000003</v>
      </c>
      <c r="BD133" s="8">
        <v>22.299999999999997</v>
      </c>
      <c r="BE133" s="8">
        <v>24</v>
      </c>
    </row>
    <row r="134" spans="1:57" ht="15.75" x14ac:dyDescent="0.5">
      <c r="A134" s="12" t="s">
        <v>141</v>
      </c>
      <c r="B134" s="7">
        <v>1</v>
      </c>
      <c r="C134" s="7">
        <v>2</v>
      </c>
      <c r="D134" s="8">
        <v>32</v>
      </c>
      <c r="E134" s="8">
        <v>34.200000000000003</v>
      </c>
      <c r="F134" s="8">
        <v>33.1</v>
      </c>
      <c r="G134" s="8">
        <v>32.5</v>
      </c>
      <c r="H134" s="8">
        <v>35.4</v>
      </c>
      <c r="I134" s="8">
        <v>35.4</v>
      </c>
      <c r="J134" s="8">
        <v>37.299999999999997</v>
      </c>
      <c r="K134" s="8">
        <v>39.339999999999996</v>
      </c>
      <c r="L134" s="8">
        <v>38.9</v>
      </c>
      <c r="M134" s="8">
        <v>39.46</v>
      </c>
      <c r="N134" s="8">
        <v>39.559999999999995</v>
      </c>
      <c r="O134" s="8">
        <v>40.040000000000006</v>
      </c>
      <c r="P134" s="8">
        <v>23.400000000000002</v>
      </c>
      <c r="Q134" s="8">
        <v>37.1</v>
      </c>
      <c r="R134" s="8">
        <v>45.7</v>
      </c>
      <c r="S134" s="8">
        <v>43.4</v>
      </c>
      <c r="T134" s="8">
        <v>38.200000000000003</v>
      </c>
      <c r="U134" s="8">
        <v>34.200000000000003</v>
      </c>
      <c r="V134" s="8">
        <v>28.604166666666671</v>
      </c>
      <c r="W134" s="8">
        <v>33.6</v>
      </c>
      <c r="X134" s="8">
        <v>42.5</v>
      </c>
      <c r="Y134" s="8">
        <v>42.829166666666666</v>
      </c>
      <c r="Z134" s="8">
        <v>39.325000000000003</v>
      </c>
      <c r="AA134" s="8">
        <v>33.212500000000006</v>
      </c>
      <c r="AB134" s="8">
        <v>30.400000000000002</v>
      </c>
      <c r="AC134" s="8">
        <v>32.35</v>
      </c>
      <c r="AD134" s="8">
        <v>33.15</v>
      </c>
      <c r="AE134" s="8">
        <v>36.4</v>
      </c>
      <c r="AF134" s="8">
        <v>69.150000000000006</v>
      </c>
      <c r="AG134" s="8">
        <v>70.899999999999991</v>
      </c>
      <c r="AH134" s="8">
        <v>26.26</v>
      </c>
      <c r="AI134" s="8">
        <v>31.759999999999998</v>
      </c>
      <c r="AJ134" s="8">
        <v>32.959999999999994</v>
      </c>
      <c r="AK134" s="8">
        <v>35.799999999999997</v>
      </c>
      <c r="AL134" s="8">
        <v>47.179999999999993</v>
      </c>
      <c r="AM134" s="8">
        <v>47.44</v>
      </c>
      <c r="AN134" s="8">
        <f t="array" ref="AN134">AVERAGE(D134,P134,AB134)</f>
        <v>28.600000000000005</v>
      </c>
      <c r="AO134" s="8">
        <f t="array" ref="AO134">AVERAGE(E134,Q134,AC134)</f>
        <v>34.550000000000004</v>
      </c>
      <c r="AP134" s="8">
        <f t="array" ref="AP134">AVERAGE(F134,R134,AD134)</f>
        <v>37.31666666666667</v>
      </c>
      <c r="AQ134" s="8">
        <f t="array" ref="AQ134">AVERAGE(G134,S134,AE134)</f>
        <v>37.433333333333337</v>
      </c>
      <c r="AR134" s="8">
        <f t="array" ref="AR134">AVERAGE(H134,T134,AF134)</f>
        <v>47.583333333333336</v>
      </c>
      <c r="AS134" s="8">
        <f t="array" ref="AS134">AVERAGE(I134,U134,AG134)</f>
        <v>46.833333333333336</v>
      </c>
      <c r="AT134" s="8">
        <v>30.721388888888892</v>
      </c>
      <c r="AU134" s="8">
        <v>34.9</v>
      </c>
      <c r="AV134" s="8">
        <v>38.119999999999997</v>
      </c>
      <c r="AW134" s="8">
        <v>39.363055555555555</v>
      </c>
      <c r="AX134" s="8">
        <v>42.021666666666661</v>
      </c>
      <c r="AY134" s="8">
        <v>40.230833333333337</v>
      </c>
      <c r="AZ134" s="8">
        <v>32.599999999999994</v>
      </c>
      <c r="BA134" s="8">
        <v>45.199999999999996</v>
      </c>
      <c r="BB134" s="8">
        <v>50.9</v>
      </c>
      <c r="BC134" s="8">
        <v>40</v>
      </c>
      <c r="BD134" s="8">
        <v>36</v>
      </c>
      <c r="BE134" s="8">
        <v>30.900000000000006</v>
      </c>
    </row>
    <row r="135" spans="1:57" ht="15.75" x14ac:dyDescent="0.5">
      <c r="A135" s="13" t="s">
        <v>142</v>
      </c>
      <c r="B135" s="14">
        <v>2</v>
      </c>
      <c r="C135" s="14">
        <v>1</v>
      </c>
      <c r="D135" s="8">
        <v>64</v>
      </c>
      <c r="E135" s="8">
        <v>61.7</v>
      </c>
      <c r="F135" s="8">
        <v>61.7</v>
      </c>
      <c r="G135" s="8">
        <v>64</v>
      </c>
      <c r="H135" s="8">
        <v>62.8</v>
      </c>
      <c r="I135" s="8">
        <v>61.7</v>
      </c>
      <c r="J135" s="8">
        <v>60.040000000000006</v>
      </c>
      <c r="K135" s="8">
        <v>58.320000000000007</v>
      </c>
      <c r="L135" s="8">
        <v>59.819999999999993</v>
      </c>
      <c r="M135" s="8">
        <v>58.779999999999994</v>
      </c>
      <c r="N135" s="8">
        <v>59.819999999999993</v>
      </c>
      <c r="O135" s="8">
        <v>57.179999999999993</v>
      </c>
      <c r="P135" s="8">
        <v>91.4</v>
      </c>
      <c r="Q135" s="8">
        <v>94.8</v>
      </c>
      <c r="R135" s="8">
        <v>90.8</v>
      </c>
      <c r="S135" s="8">
        <v>92</v>
      </c>
      <c r="T135" s="8">
        <v>91.4</v>
      </c>
      <c r="U135" s="8">
        <v>89.1</v>
      </c>
      <c r="V135" s="8">
        <v>84.337500000000006</v>
      </c>
      <c r="W135" s="8">
        <v>85.987499999999997</v>
      </c>
      <c r="X135" s="8">
        <v>84.4</v>
      </c>
      <c r="Y135" s="8">
        <v>85.474999999999994</v>
      </c>
      <c r="Z135" s="8">
        <v>85.037499999999994</v>
      </c>
      <c r="AA135" s="8">
        <v>84.174999999999997</v>
      </c>
      <c r="AB135" s="8">
        <v>67.849999999999994</v>
      </c>
      <c r="AC135" s="8">
        <v>63</v>
      </c>
      <c r="AD135" s="8">
        <v>63</v>
      </c>
      <c r="AE135" s="8">
        <v>63.250000000000007</v>
      </c>
      <c r="AF135" s="8">
        <v>62.150000000000006</v>
      </c>
      <c r="AG135" s="8">
        <v>59.85</v>
      </c>
      <c r="AH135" s="8">
        <v>70.400000000000006</v>
      </c>
      <c r="AI135" s="8">
        <v>68.34</v>
      </c>
      <c r="AJ135" s="8">
        <v>69.140000000000015</v>
      </c>
      <c r="AK135" s="8">
        <v>68.679999999999993</v>
      </c>
      <c r="AL135" s="8">
        <v>67.759999999999991</v>
      </c>
      <c r="AM135" s="8">
        <v>66.091999999999999</v>
      </c>
      <c r="AN135" s="8">
        <f t="array" ref="AN135">AVERAGE(D135,P135,AB135)</f>
        <v>74.416666666666671</v>
      </c>
      <c r="AO135" s="8">
        <f t="array" ref="AO135">AVERAGE(E135,Q135,AC135)</f>
        <v>73.166666666666671</v>
      </c>
      <c r="AP135" s="8">
        <f t="array" ref="AP135">AVERAGE(F135,R135,AD135)</f>
        <v>71.833333333333329</v>
      </c>
      <c r="AQ135" s="8">
        <f t="array" ref="AQ135">AVERAGE(G135,S135,AE135)</f>
        <v>73.083333333333329</v>
      </c>
      <c r="AR135" s="8">
        <f t="array" ref="AR135">AVERAGE(H135,T135,AF135)</f>
        <v>72.11666666666666</v>
      </c>
      <c r="AS135" s="8">
        <f t="array" ref="AS135">AVERAGE(I135,U135,AG135)</f>
        <v>70.216666666666669</v>
      </c>
      <c r="AT135" s="8">
        <v>71.592500000000001</v>
      </c>
      <c r="AU135" s="8">
        <v>70.882500000000007</v>
      </c>
      <c r="AV135" s="8">
        <v>71.12</v>
      </c>
      <c r="AW135" s="8">
        <v>70.978333333333339</v>
      </c>
      <c r="AX135" s="8">
        <v>70.872499999999988</v>
      </c>
      <c r="AY135" s="8">
        <v>69.149000000000001</v>
      </c>
      <c r="AZ135" s="8">
        <v>43.500000000000007</v>
      </c>
      <c r="BA135" s="8">
        <v>37.799999999999997</v>
      </c>
      <c r="BB135" s="8">
        <v>38.9</v>
      </c>
      <c r="BC135" s="8">
        <v>37.200000000000003</v>
      </c>
      <c r="BD135" s="8">
        <v>33.799999999999997</v>
      </c>
      <c r="BE135" s="8">
        <v>28</v>
      </c>
    </row>
    <row r="136" spans="1:57" ht="15.75" x14ac:dyDescent="0.5">
      <c r="A136" s="12" t="s">
        <v>143</v>
      </c>
      <c r="B136" s="7">
        <v>1</v>
      </c>
      <c r="C136" s="7">
        <v>2</v>
      </c>
      <c r="D136" s="8">
        <v>38.200000000000003</v>
      </c>
      <c r="E136" s="8">
        <v>36.5</v>
      </c>
      <c r="F136" s="8">
        <v>38.800000000000004</v>
      </c>
      <c r="G136" s="8">
        <v>37.1</v>
      </c>
      <c r="H136" s="8">
        <v>32.5</v>
      </c>
      <c r="I136" s="8">
        <v>40.5</v>
      </c>
      <c r="J136" s="8">
        <v>42.60799999999999</v>
      </c>
      <c r="K136" s="8">
        <v>42.9</v>
      </c>
      <c r="L136" s="8">
        <v>43.82</v>
      </c>
      <c r="M136" s="8">
        <v>42.900000000000006</v>
      </c>
      <c r="N136" s="8">
        <v>37.299999999999997</v>
      </c>
      <c r="O136" s="8">
        <v>45.247999999999998</v>
      </c>
      <c r="P136" s="8">
        <v>49.1</v>
      </c>
      <c r="Q136" s="8">
        <v>42.8</v>
      </c>
      <c r="R136" s="8">
        <v>47.4</v>
      </c>
      <c r="S136" s="8">
        <v>50.8</v>
      </c>
      <c r="T136" s="8">
        <v>47.4</v>
      </c>
      <c r="U136" s="8">
        <v>44</v>
      </c>
      <c r="V136" s="8">
        <v>54.429999999999993</v>
      </c>
      <c r="W136" s="8">
        <v>54.206666666666656</v>
      </c>
      <c r="X136" s="8">
        <v>54.860833333333332</v>
      </c>
      <c r="Y136" s="8">
        <v>54.1325</v>
      </c>
      <c r="Z136" s="8">
        <v>50.72</v>
      </c>
      <c r="AA136" s="8">
        <v>47.595833333333331</v>
      </c>
      <c r="AB136" s="8">
        <v>53.550000000000004</v>
      </c>
      <c r="AC136" s="8">
        <v>48.599999999999994</v>
      </c>
      <c r="AD136" s="8">
        <v>38.049999999999997</v>
      </c>
      <c r="AE136" s="8">
        <v>43.2</v>
      </c>
      <c r="AF136" s="8">
        <v>38.65</v>
      </c>
      <c r="AG136" s="8">
        <v>37.799999999999997</v>
      </c>
      <c r="AH136" s="8">
        <v>50.96</v>
      </c>
      <c r="AI136" s="8">
        <v>44.559999999999995</v>
      </c>
      <c r="AJ136" s="8">
        <v>42.86</v>
      </c>
      <c r="AK136" s="8">
        <v>46.879999999999995</v>
      </c>
      <c r="AL136" s="8">
        <v>37.46</v>
      </c>
      <c r="AM136" s="8">
        <v>38.519999999999996</v>
      </c>
      <c r="AN136" s="8">
        <f t="array" ref="AN136">AVERAGE(D136,P136,AB136)</f>
        <v>46.95000000000001</v>
      </c>
      <c r="AO136" s="8">
        <f t="array" ref="AO136">AVERAGE(E136,Q136,AC136)</f>
        <v>42.633333333333333</v>
      </c>
      <c r="AP136" s="8">
        <f t="array" ref="AP136">AVERAGE(F136,R136,AD136)</f>
        <v>41.416666666666664</v>
      </c>
      <c r="AQ136" s="8">
        <f t="array" ref="AQ136">AVERAGE(G136,S136,AE136)</f>
        <v>43.70000000000001</v>
      </c>
      <c r="AR136" s="8">
        <f t="array" ref="AR136">AVERAGE(H136,T136,AF136)</f>
        <v>39.516666666666673</v>
      </c>
      <c r="AS136" s="8">
        <f t="array" ref="AS136">AVERAGE(I136,U136,AG136)</f>
        <v>40.766666666666666</v>
      </c>
      <c r="AT136" s="8">
        <v>49.332666666666661</v>
      </c>
      <c r="AU136" s="8">
        <v>47.222222222222221</v>
      </c>
      <c r="AV136" s="8">
        <v>47.180277777777782</v>
      </c>
      <c r="AW136" s="8">
        <v>47.970833333333331</v>
      </c>
      <c r="AX136" s="8">
        <v>41.826666666666661</v>
      </c>
      <c r="AY136" s="8">
        <v>43.787944444444442</v>
      </c>
      <c r="AZ136" s="8">
        <v>41.2</v>
      </c>
      <c r="BA136" s="8">
        <v>36</v>
      </c>
      <c r="BB136" s="8">
        <v>51.5</v>
      </c>
      <c r="BC136" s="8">
        <v>53.8</v>
      </c>
      <c r="BD136" s="8">
        <v>35.5</v>
      </c>
      <c r="BE136" s="8">
        <v>35.5</v>
      </c>
    </row>
    <row r="137" spans="1:57" ht="15.75" x14ac:dyDescent="0.5">
      <c r="A137" s="12" t="s">
        <v>144</v>
      </c>
      <c r="B137" s="7">
        <v>1</v>
      </c>
      <c r="C137" s="7">
        <v>2</v>
      </c>
      <c r="D137" s="8">
        <v>91.4</v>
      </c>
      <c r="E137" s="8">
        <v>51.4</v>
      </c>
      <c r="F137" s="8">
        <v>53.1</v>
      </c>
      <c r="G137" s="8">
        <v>54.55</v>
      </c>
      <c r="H137" s="8">
        <v>60</v>
      </c>
      <c r="I137" s="8">
        <v>67.400000000000006</v>
      </c>
      <c r="J137" s="8">
        <v>85.179999999999993</v>
      </c>
      <c r="K137" s="8">
        <v>54.44</v>
      </c>
      <c r="L137" s="8">
        <v>54.54</v>
      </c>
      <c r="M137" s="8">
        <v>54.899999999999991</v>
      </c>
      <c r="N137" s="8">
        <v>61.4</v>
      </c>
      <c r="O137" s="8">
        <v>64.86</v>
      </c>
      <c r="P137" s="8">
        <v>58.8</v>
      </c>
      <c r="Q137" s="8">
        <v>33.700000000000003</v>
      </c>
      <c r="R137" s="8">
        <v>36.5</v>
      </c>
      <c r="S137" s="8">
        <v>39.4</v>
      </c>
      <c r="T137" s="8">
        <v>50.2</v>
      </c>
      <c r="U137" s="8">
        <v>58.8</v>
      </c>
      <c r="V137" s="8">
        <v>63.808333333333337</v>
      </c>
      <c r="W137" s="8">
        <v>46.8</v>
      </c>
      <c r="X137" s="8">
        <v>47.145833333333336</v>
      </c>
      <c r="Y137" s="8">
        <v>51</v>
      </c>
      <c r="Z137" s="8">
        <v>54.469166666666666</v>
      </c>
      <c r="AA137" s="8">
        <v>58.670833333333334</v>
      </c>
      <c r="AB137" s="8">
        <v>51.3</v>
      </c>
      <c r="AC137" s="8">
        <v>44.800000000000004</v>
      </c>
      <c r="AD137" s="8">
        <v>37</v>
      </c>
      <c r="AE137" s="8">
        <v>33</v>
      </c>
      <c r="AF137" s="8">
        <v>34.299999999999997</v>
      </c>
      <c r="AG137" s="8">
        <v>28.1</v>
      </c>
      <c r="AH137" s="8">
        <v>57.219999999999992</v>
      </c>
      <c r="AI137" s="8">
        <v>44.92</v>
      </c>
      <c r="AJ137" s="8">
        <v>37.6</v>
      </c>
      <c r="AK137" s="8">
        <v>32.900000000000006</v>
      </c>
      <c r="AL137" s="8">
        <v>34.54</v>
      </c>
      <c r="AM137" s="8">
        <v>34.219999999999992</v>
      </c>
      <c r="AN137" s="8">
        <f t="array" ref="AN137">AVERAGE(D137,P137,AB137)</f>
        <v>67.166666666666671</v>
      </c>
      <c r="AO137" s="8">
        <f t="array" ref="AO137">AVERAGE(E137,Q137,AC137)</f>
        <v>43.300000000000004</v>
      </c>
      <c r="AP137" s="8">
        <f t="array" ref="AP137">AVERAGE(F137,R137,AD137)</f>
        <v>42.199999999999996</v>
      </c>
      <c r="AQ137" s="8">
        <f t="array" ref="AQ137">AVERAGE(G137,S137,AE137)</f>
        <v>42.316666666666663</v>
      </c>
      <c r="AR137" s="8">
        <f t="array" ref="AR137">AVERAGE(H137,T137,AF137)</f>
        <v>48.166666666666664</v>
      </c>
      <c r="AS137" s="8">
        <f t="array" ref="AS137">AVERAGE(I137,U137,AG137)</f>
        <v>51.433333333333337</v>
      </c>
      <c r="AT137" s="8">
        <v>68.736111111111114</v>
      </c>
      <c r="AU137" s="8">
        <v>48.72</v>
      </c>
      <c r="AV137" s="8">
        <v>46.42861111111111</v>
      </c>
      <c r="AW137" s="8">
        <v>46.266666666666673</v>
      </c>
      <c r="AX137" s="8">
        <v>50.136388888888888</v>
      </c>
      <c r="AY137" s="8">
        <v>52.583611111111111</v>
      </c>
      <c r="AZ137" s="8">
        <v>89.8</v>
      </c>
      <c r="BA137" s="8">
        <v>62.9</v>
      </c>
      <c r="BB137" s="8">
        <v>49.8</v>
      </c>
      <c r="BC137" s="8">
        <v>45.199999999999996</v>
      </c>
      <c r="BD137" s="8">
        <v>42.900000000000006</v>
      </c>
      <c r="BE137" s="8">
        <v>51.5</v>
      </c>
    </row>
    <row r="138" spans="1:57" ht="15.75" x14ac:dyDescent="0.5">
      <c r="A138" s="12" t="s">
        <v>145</v>
      </c>
      <c r="B138" s="7">
        <v>1</v>
      </c>
      <c r="C138" s="7">
        <v>2</v>
      </c>
      <c r="D138" s="8">
        <v>50.8</v>
      </c>
      <c r="E138" s="8">
        <v>42.199999999999996</v>
      </c>
      <c r="F138" s="8">
        <v>34.799999999999997</v>
      </c>
      <c r="G138" s="8">
        <v>35.4</v>
      </c>
      <c r="H138" s="8">
        <v>34.799999999999997</v>
      </c>
      <c r="I138" s="8">
        <v>30.8</v>
      </c>
      <c r="J138" s="8">
        <v>52.48</v>
      </c>
      <c r="K138" s="8">
        <v>49.419999999999995</v>
      </c>
      <c r="L138" s="8">
        <v>42.100000000000009</v>
      </c>
      <c r="M138" s="8">
        <v>43.22</v>
      </c>
      <c r="N138" s="8">
        <v>40.400000000000006</v>
      </c>
      <c r="O138" s="8">
        <v>36.739999999999995</v>
      </c>
      <c r="P138" s="8">
        <v>37.700000000000003</v>
      </c>
      <c r="Q138" s="8">
        <v>41.099999999999994</v>
      </c>
      <c r="R138" s="8">
        <v>40</v>
      </c>
      <c r="S138" s="8">
        <v>40.5</v>
      </c>
      <c r="T138" s="8">
        <v>36</v>
      </c>
      <c r="U138" s="8">
        <v>35.4</v>
      </c>
      <c r="V138" s="8">
        <v>46.483333333333334</v>
      </c>
      <c r="W138" s="8">
        <v>46.7</v>
      </c>
      <c r="X138" s="8">
        <v>47.031666666666666</v>
      </c>
      <c r="Y138" s="8">
        <v>47.477499999999999</v>
      </c>
      <c r="Z138" s="8">
        <v>40.108333333333334</v>
      </c>
      <c r="AA138" s="8">
        <v>40.995833333333337</v>
      </c>
      <c r="AB138" s="8">
        <v>56.9</v>
      </c>
      <c r="AC138" s="8">
        <v>57.45</v>
      </c>
      <c r="AD138" s="8">
        <v>55.1</v>
      </c>
      <c r="AE138" s="8">
        <v>58.9</v>
      </c>
      <c r="AF138" s="8">
        <v>57.199999999999996</v>
      </c>
      <c r="AG138" s="8">
        <v>55.749999999999993</v>
      </c>
      <c r="AH138" s="8">
        <v>52.04</v>
      </c>
      <c r="AI138" s="8">
        <v>50.96</v>
      </c>
      <c r="AJ138" s="8">
        <v>51.96</v>
      </c>
      <c r="AK138" s="8">
        <v>53.2</v>
      </c>
      <c r="AL138" s="8">
        <v>53.3</v>
      </c>
      <c r="AM138" s="8">
        <v>50.679999999999993</v>
      </c>
      <c r="AN138" s="8">
        <f t="array" ref="AN138">AVERAGE(D138,P138,AB138)</f>
        <v>48.466666666666669</v>
      </c>
      <c r="AO138" s="8">
        <f t="array" ref="AO138">AVERAGE(E138,Q138,AC138)</f>
        <v>46.916666666666664</v>
      </c>
      <c r="AP138" s="8">
        <f t="array" ref="AP138">AVERAGE(F138,R138,AD138)</f>
        <v>43.300000000000004</v>
      </c>
      <c r="AQ138" s="8">
        <f t="array" ref="AQ138">AVERAGE(G138,S138,AE138)</f>
        <v>44.933333333333337</v>
      </c>
      <c r="AR138" s="8">
        <f t="array" ref="AR138">AVERAGE(H138,T138,AF138)</f>
        <v>42.666666666666664</v>
      </c>
      <c r="AS138" s="8">
        <f t="array" ref="AS138">AVERAGE(I138,U138,AG138)</f>
        <v>40.65</v>
      </c>
      <c r="AT138" s="8">
        <v>50.334444444444443</v>
      </c>
      <c r="AU138" s="8">
        <v>49.026666666666671</v>
      </c>
      <c r="AV138" s="8">
        <v>47.030555555555559</v>
      </c>
      <c r="AW138" s="8">
        <v>47.965833333333329</v>
      </c>
      <c r="AX138" s="8">
        <v>44.602777777777781</v>
      </c>
      <c r="AY138" s="8">
        <v>42.805277777777775</v>
      </c>
      <c r="AZ138" s="8">
        <v>27.5</v>
      </c>
      <c r="BA138" s="8">
        <v>26.900000000000006</v>
      </c>
      <c r="BB138" s="8">
        <v>30.900000000000006</v>
      </c>
      <c r="BC138" s="8">
        <v>23.5</v>
      </c>
      <c r="BD138" s="8">
        <v>23.5</v>
      </c>
      <c r="BE138" s="8">
        <v>16</v>
      </c>
    </row>
    <row r="139" spans="1:57" ht="15.75" x14ac:dyDescent="0.5">
      <c r="A139" s="12" t="s">
        <v>146</v>
      </c>
      <c r="B139" s="7">
        <v>1</v>
      </c>
      <c r="C139" s="7">
        <v>2</v>
      </c>
      <c r="D139" s="8">
        <v>82.199999999999989</v>
      </c>
      <c r="E139" s="8">
        <v>78.8</v>
      </c>
      <c r="F139" s="8">
        <v>78.2</v>
      </c>
      <c r="G139" s="8">
        <v>78.8</v>
      </c>
      <c r="H139" s="8">
        <v>83.399999999999991</v>
      </c>
      <c r="I139" s="8">
        <v>76.5</v>
      </c>
      <c r="J139" s="8">
        <v>78.099999999999994</v>
      </c>
      <c r="K139" s="8">
        <v>75.240000000000009</v>
      </c>
      <c r="L139" s="8">
        <v>74.34</v>
      </c>
      <c r="M139" s="8">
        <v>75.02</v>
      </c>
      <c r="N139" s="8">
        <v>79.36</v>
      </c>
      <c r="O139" s="8">
        <v>70.320000000000007</v>
      </c>
      <c r="P139" s="8">
        <v>38.200000000000003</v>
      </c>
      <c r="Q139" s="8">
        <v>40</v>
      </c>
      <c r="R139" s="8">
        <v>46.2</v>
      </c>
      <c r="S139" s="8">
        <v>52</v>
      </c>
      <c r="T139" s="8">
        <v>57.099999999999994</v>
      </c>
      <c r="U139" s="8">
        <v>31.4</v>
      </c>
      <c r="V139" s="8">
        <v>34.85</v>
      </c>
      <c r="W139" s="8">
        <v>36.456666666666678</v>
      </c>
      <c r="X139" s="8">
        <v>39.087500000000006</v>
      </c>
      <c r="Y139" s="8">
        <v>41.552500000000009</v>
      </c>
      <c r="Z139" s="8">
        <v>51.010833333333338</v>
      </c>
      <c r="AA139" s="8">
        <v>25.016666666666669</v>
      </c>
      <c r="AB139" s="8">
        <v>77</v>
      </c>
      <c r="AC139" s="8">
        <v>65.349999999999994</v>
      </c>
      <c r="AD139" s="8">
        <v>52.499999999999993</v>
      </c>
      <c r="AE139" s="8">
        <v>48.5</v>
      </c>
      <c r="AF139" s="8">
        <v>52.55</v>
      </c>
      <c r="AG139" s="8">
        <v>55.55</v>
      </c>
      <c r="AH139" s="8">
        <v>70.52</v>
      </c>
      <c r="AI139" s="8">
        <v>61.02</v>
      </c>
      <c r="AJ139" s="8">
        <v>56.160000000000004</v>
      </c>
      <c r="AK139" s="8">
        <v>51.86</v>
      </c>
      <c r="AL139" s="8">
        <v>54.180000000000007</v>
      </c>
      <c r="AM139" s="8">
        <v>54</v>
      </c>
      <c r="AN139" s="8">
        <f t="array" ref="AN139">AVERAGE(D139,P139,AB139)</f>
        <v>65.8</v>
      </c>
      <c r="AO139" s="8">
        <f t="array" ref="AO139">AVERAGE(E139,Q139,AC139)</f>
        <v>61.383333333333326</v>
      </c>
      <c r="AP139" s="8">
        <f t="array" ref="AP139">AVERAGE(F139,R139,AD139)</f>
        <v>58.966666666666669</v>
      </c>
      <c r="AQ139" s="8">
        <f t="array" ref="AQ139">AVERAGE(G139,S139,AE139)</f>
        <v>59.766666666666673</v>
      </c>
      <c r="AR139" s="8">
        <f t="array" ref="AR139">AVERAGE(H139,T139,AF139)</f>
        <v>64.350000000000009</v>
      </c>
      <c r="AS139" s="8">
        <f t="array" ref="AS139">AVERAGE(I139,U139,AG139)</f>
        <v>54.483333333333327</v>
      </c>
      <c r="AT139" s="8">
        <v>61.156666666666659</v>
      </c>
      <c r="AU139" s="8">
        <v>57.57222222222223</v>
      </c>
      <c r="AV139" s="8">
        <v>56.529166666666669</v>
      </c>
      <c r="AW139" s="8">
        <v>56.144166666666671</v>
      </c>
      <c r="AX139" s="8">
        <v>61.516944444444448</v>
      </c>
      <c r="AY139" s="8">
        <v>49.778888888888893</v>
      </c>
      <c r="AZ139" s="8">
        <v>72.599999999999994</v>
      </c>
      <c r="BA139" s="8">
        <v>75.5</v>
      </c>
      <c r="BB139" s="8">
        <v>80</v>
      </c>
      <c r="BC139" s="8">
        <v>76</v>
      </c>
      <c r="BD139" s="8">
        <v>77.2</v>
      </c>
      <c r="BE139" s="8">
        <v>56.6</v>
      </c>
    </row>
    <row r="140" spans="1:57" ht="15.75" x14ac:dyDescent="0.5">
      <c r="A140" s="6" t="s">
        <v>147</v>
      </c>
      <c r="B140" s="7">
        <v>3</v>
      </c>
      <c r="C140" s="7">
        <v>1</v>
      </c>
      <c r="D140" s="8">
        <v>11.4</v>
      </c>
      <c r="E140" s="8">
        <v>9.7000000000000011</v>
      </c>
      <c r="F140" s="8">
        <v>8</v>
      </c>
      <c r="G140" s="8">
        <v>8</v>
      </c>
      <c r="H140" s="8">
        <v>8.5</v>
      </c>
      <c r="I140" s="8">
        <v>8.5</v>
      </c>
      <c r="J140" s="8">
        <v>21.400000000000002</v>
      </c>
      <c r="K140" s="8">
        <v>18.680000000000003</v>
      </c>
      <c r="L140" s="8">
        <v>18.680000000000003</v>
      </c>
      <c r="M140" s="8">
        <v>18.900000000000002</v>
      </c>
      <c r="N140" s="8">
        <v>18.560000000000002</v>
      </c>
      <c r="O140" s="8">
        <v>20.380000000000003</v>
      </c>
      <c r="P140" s="8">
        <v>11.4</v>
      </c>
      <c r="Q140" s="8">
        <v>11.4</v>
      </c>
      <c r="R140" s="8">
        <v>11.4</v>
      </c>
      <c r="S140" s="8">
        <v>11.4</v>
      </c>
      <c r="T140" s="8">
        <v>12.5</v>
      </c>
      <c r="U140" s="8">
        <v>16</v>
      </c>
      <c r="V140" s="8">
        <v>18.837499999999999</v>
      </c>
      <c r="W140" s="8">
        <v>18.974999999999998</v>
      </c>
      <c r="X140" s="8">
        <v>19.100000000000001</v>
      </c>
      <c r="Y140" s="8">
        <v>19.6875</v>
      </c>
      <c r="Z140" s="8">
        <v>16.762499999999996</v>
      </c>
      <c r="AA140" s="8">
        <v>23.975000000000005</v>
      </c>
      <c r="AB140" s="8">
        <v>16.599999999999998</v>
      </c>
      <c r="AC140" s="8">
        <v>23.174999999999997</v>
      </c>
      <c r="AD140" s="8">
        <v>18.600000000000001</v>
      </c>
      <c r="AE140" s="8">
        <v>18.05</v>
      </c>
      <c r="AF140" s="8">
        <v>25.650000000000002</v>
      </c>
      <c r="AG140" s="8">
        <v>28.9</v>
      </c>
      <c r="AH140" s="8">
        <v>21.96</v>
      </c>
      <c r="AI140" s="8">
        <v>27.7</v>
      </c>
      <c r="AJ140" s="8">
        <v>27.139999999999997</v>
      </c>
      <c r="AK140" s="8">
        <v>26.7</v>
      </c>
      <c r="AL140" s="8">
        <v>29.179999999999996</v>
      </c>
      <c r="AM140" s="8">
        <v>32.4</v>
      </c>
      <c r="AN140" s="8">
        <f t="array" ref="AN140">AVERAGE(D140,P140,AB140)</f>
        <v>13.133333333333333</v>
      </c>
      <c r="AO140" s="8">
        <f t="array" ref="AO140">AVERAGE(E140,Q140,AC140)</f>
        <v>14.758333333333333</v>
      </c>
      <c r="AP140" s="8">
        <f t="array" ref="AP140">AVERAGE(F140,R140,AD140)</f>
        <v>12.666666666666666</v>
      </c>
      <c r="AQ140" s="8">
        <f t="array" ref="AQ140">AVERAGE(G140,S140,AE140)</f>
        <v>12.483333333333334</v>
      </c>
      <c r="AR140" s="8">
        <f t="array" ref="AR140">AVERAGE(H140,T140,AF140)</f>
        <v>15.550000000000002</v>
      </c>
      <c r="AS140" s="8">
        <f t="array" ref="AS140">AVERAGE(I140,U140,AG140)</f>
        <v>17.8</v>
      </c>
      <c r="AT140" s="8">
        <v>20.732499999999998</v>
      </c>
      <c r="AU140" s="8">
        <v>21.785</v>
      </c>
      <c r="AV140" s="8">
        <v>21.64</v>
      </c>
      <c r="AW140" s="8">
        <v>21.762500000000003</v>
      </c>
      <c r="AX140" s="8">
        <v>21.500833333333333</v>
      </c>
      <c r="AY140" s="8">
        <v>25.584999999999997</v>
      </c>
      <c r="AZ140" s="8">
        <v>3.5</v>
      </c>
      <c r="BA140" s="8">
        <v>1.7999999999999972</v>
      </c>
      <c r="BB140" s="8">
        <v>2.2999999999999972</v>
      </c>
      <c r="BC140" s="8">
        <v>2.2999999999999972</v>
      </c>
      <c r="BD140" s="8">
        <v>4</v>
      </c>
      <c r="BE140" s="8">
        <v>1.7999999999999972</v>
      </c>
    </row>
    <row r="141" spans="1:57" ht="15.75" x14ac:dyDescent="0.5">
      <c r="A141" s="12" t="s">
        <v>148</v>
      </c>
      <c r="B141" s="7">
        <v>1</v>
      </c>
      <c r="C141" s="7">
        <v>1</v>
      </c>
      <c r="D141" s="8">
        <v>27.400000000000002</v>
      </c>
      <c r="E141" s="8">
        <v>28.000000000000004</v>
      </c>
      <c r="F141" s="8">
        <v>27.400000000000002</v>
      </c>
      <c r="G141" s="8">
        <v>28.499999999999996</v>
      </c>
      <c r="H141" s="8">
        <v>28.000000000000004</v>
      </c>
      <c r="I141" s="8">
        <v>27.400000000000002</v>
      </c>
      <c r="J141" s="8">
        <v>30.440000000000005</v>
      </c>
      <c r="K141" s="8">
        <v>31.360000000000003</v>
      </c>
      <c r="L141" s="8">
        <v>31.46</v>
      </c>
      <c r="M141" s="8">
        <v>32.74</v>
      </c>
      <c r="N141" s="8">
        <v>32.5</v>
      </c>
      <c r="O141" s="8">
        <v>30.2</v>
      </c>
      <c r="P141" s="8">
        <v>26.200000000000003</v>
      </c>
      <c r="Q141" s="8">
        <v>20.5</v>
      </c>
      <c r="R141" s="8">
        <v>22.8</v>
      </c>
      <c r="S141" s="8">
        <v>21.7</v>
      </c>
      <c r="T141" s="8">
        <v>22.8</v>
      </c>
      <c r="U141" s="8">
        <v>21.099999999999998</v>
      </c>
      <c r="V141" s="8">
        <v>35.648333333333333</v>
      </c>
      <c r="W141" s="8">
        <v>29.133333333333329</v>
      </c>
      <c r="X141" s="8">
        <v>31.554166666666667</v>
      </c>
      <c r="Y141" s="8">
        <v>29.208333333333329</v>
      </c>
      <c r="Z141" s="8">
        <v>34.974999999999994</v>
      </c>
      <c r="AA141" s="8">
        <v>31.462500000000006</v>
      </c>
      <c r="AB141" s="8">
        <v>15.1</v>
      </c>
      <c r="AC141" s="8">
        <v>13.950000000000001</v>
      </c>
      <c r="AD141" s="8">
        <v>10.8</v>
      </c>
      <c r="AE141" s="8">
        <v>13.15</v>
      </c>
      <c r="AF141" s="8">
        <v>14</v>
      </c>
      <c r="AG141" s="8">
        <v>12.85</v>
      </c>
      <c r="AH141" s="8">
        <v>17.600000000000001</v>
      </c>
      <c r="AI141" s="8">
        <v>17.52</v>
      </c>
      <c r="AJ141" s="8">
        <v>14.780000000000001</v>
      </c>
      <c r="AK141" s="8">
        <v>16.520000000000003</v>
      </c>
      <c r="AL141" s="8">
        <v>18.019999999999996</v>
      </c>
      <c r="AM141" s="8">
        <v>14.879999999999999</v>
      </c>
      <c r="AN141" s="8">
        <f t="array" ref="AN141">AVERAGE(D141,P141,AB141)</f>
        <v>22.900000000000002</v>
      </c>
      <c r="AO141" s="8">
        <f t="array" ref="AO141">AVERAGE(E141,Q141,AC141)</f>
        <v>20.816666666666666</v>
      </c>
      <c r="AP141" s="8">
        <f t="array" ref="AP141">AVERAGE(F141,R141,AD141)</f>
        <v>20.333333333333332</v>
      </c>
      <c r="AQ141" s="8">
        <f t="array" ref="AQ141">AVERAGE(G141,S141,AE141)</f>
        <v>21.116666666666664</v>
      </c>
      <c r="AR141" s="8">
        <f t="array" ref="AR141">AVERAGE(H141,T141,AF141)</f>
        <v>21.600000000000005</v>
      </c>
      <c r="AS141" s="8">
        <f t="array" ref="AS141">AVERAGE(I141,U141,AG141)</f>
        <v>20.45</v>
      </c>
      <c r="AT141" s="8">
        <v>27.896111111111111</v>
      </c>
      <c r="AU141" s="8">
        <v>26.004444444444445</v>
      </c>
      <c r="AV141" s="8">
        <v>25.93138888888889</v>
      </c>
      <c r="AW141" s="8">
        <v>26.156111111111112</v>
      </c>
      <c r="AX141" s="8">
        <v>28.498333333333331</v>
      </c>
      <c r="AY141" s="8">
        <v>25.514166666666668</v>
      </c>
      <c r="AZ141" s="8">
        <v>33.200000000000003</v>
      </c>
      <c r="BA141" s="8">
        <v>31.5</v>
      </c>
      <c r="BB141" s="8">
        <v>23.5</v>
      </c>
      <c r="BC141" s="8">
        <v>30.300000000000011</v>
      </c>
      <c r="BD141" s="8">
        <v>31.5</v>
      </c>
      <c r="BE141" s="8">
        <v>29.800000000000011</v>
      </c>
    </row>
    <row r="142" spans="1:57" ht="15.75" x14ac:dyDescent="0.5">
      <c r="A142" s="12" t="s">
        <v>149</v>
      </c>
      <c r="B142" s="7">
        <v>1</v>
      </c>
      <c r="C142" s="7">
        <v>1</v>
      </c>
      <c r="D142" s="8">
        <v>20</v>
      </c>
      <c r="E142" s="8">
        <v>23.400000000000002</v>
      </c>
      <c r="F142" s="8">
        <v>28.499999999999996</v>
      </c>
      <c r="G142" s="8">
        <v>25.7</v>
      </c>
      <c r="H142" s="8">
        <v>22.8</v>
      </c>
      <c r="I142" s="8">
        <v>26.200000000000003</v>
      </c>
      <c r="J142" s="8">
        <v>24.840000000000003</v>
      </c>
      <c r="K142" s="8">
        <v>28.088000000000001</v>
      </c>
      <c r="L142" s="8">
        <v>34.44</v>
      </c>
      <c r="M142" s="8">
        <v>31.139999999999997</v>
      </c>
      <c r="N142" s="8">
        <v>25.080000000000002</v>
      </c>
      <c r="O142" s="8">
        <v>29.2</v>
      </c>
      <c r="P142" s="8">
        <v>5.0999999999999996</v>
      </c>
      <c r="Q142" s="8">
        <v>5.7</v>
      </c>
      <c r="R142" s="8">
        <v>12.5</v>
      </c>
      <c r="S142" s="8">
        <v>12</v>
      </c>
      <c r="T142" s="8">
        <v>10.8</v>
      </c>
      <c r="U142" s="8">
        <v>16.5</v>
      </c>
      <c r="V142" s="8">
        <v>13.9025</v>
      </c>
      <c r="W142" s="8">
        <v>14.120833333333334</v>
      </c>
      <c r="X142" s="8">
        <v>24.625000000000004</v>
      </c>
      <c r="Y142" s="8">
        <v>24.795833333333327</v>
      </c>
      <c r="Z142" s="8">
        <v>22.395833333333336</v>
      </c>
      <c r="AA142" s="8">
        <v>25.420833333333334</v>
      </c>
      <c r="AB142" s="8">
        <v>8.25</v>
      </c>
      <c r="AC142" s="8">
        <v>9.1</v>
      </c>
      <c r="AD142" s="8">
        <v>8.5</v>
      </c>
      <c r="AE142" s="8">
        <v>9.4</v>
      </c>
      <c r="AF142" s="8">
        <v>18.7</v>
      </c>
      <c r="AG142" s="8">
        <v>13.8</v>
      </c>
      <c r="AH142" s="8">
        <v>8.58</v>
      </c>
      <c r="AI142" s="8">
        <v>9.9600000000000044</v>
      </c>
      <c r="AJ142" s="8">
        <v>10.100000000000003</v>
      </c>
      <c r="AK142" s="8">
        <v>10.180000000000003</v>
      </c>
      <c r="AL142" s="8">
        <v>18.78</v>
      </c>
      <c r="AM142" s="8">
        <v>12.920000000000005</v>
      </c>
      <c r="AN142" s="8">
        <f t="array" ref="AN142">AVERAGE(D142,P142,AB142)</f>
        <v>11.116666666666667</v>
      </c>
      <c r="AO142" s="8">
        <f t="array" ref="AO142">AVERAGE(E142,Q142,AC142)</f>
        <v>12.733333333333334</v>
      </c>
      <c r="AP142" s="8">
        <f t="array" ref="AP142">AVERAGE(F142,R142,AD142)</f>
        <v>16.5</v>
      </c>
      <c r="AQ142" s="8">
        <f t="array" ref="AQ142">AVERAGE(G142,S142,AE142)</f>
        <v>15.700000000000001</v>
      </c>
      <c r="AR142" s="8">
        <f t="array" ref="AR142">AVERAGE(H142,T142,AF142)</f>
        <v>17.433333333333334</v>
      </c>
      <c r="AS142" s="8">
        <f t="array" ref="AS142">AVERAGE(I142,U142,AG142)</f>
        <v>18.833333333333332</v>
      </c>
      <c r="AT142" s="8">
        <v>15.774166666666668</v>
      </c>
      <c r="AU142" s="8">
        <v>17.389611111111112</v>
      </c>
      <c r="AV142" s="8">
        <v>23.055000000000003</v>
      </c>
      <c r="AW142" s="8">
        <v>22.038611111111109</v>
      </c>
      <c r="AX142" s="8">
        <v>22.08527777777778</v>
      </c>
      <c r="AY142" s="8">
        <v>22.513611111111114</v>
      </c>
      <c r="AZ142" s="8">
        <v>15.5</v>
      </c>
      <c r="BA142" s="8">
        <v>17.800000000000011</v>
      </c>
      <c r="BB142" s="8">
        <v>17.200000000000003</v>
      </c>
      <c r="BC142" s="8">
        <v>17.800000000000011</v>
      </c>
      <c r="BD142" s="8">
        <v>20</v>
      </c>
      <c r="BE142" s="8">
        <v>16.600000000000009</v>
      </c>
    </row>
    <row r="143" spans="1:57" ht="15.75" x14ac:dyDescent="0.5">
      <c r="A143" s="12" t="s">
        <v>150</v>
      </c>
      <c r="B143" s="7">
        <v>1</v>
      </c>
      <c r="C143" s="7">
        <v>2</v>
      </c>
      <c r="D143" s="8">
        <v>34.200000000000003</v>
      </c>
      <c r="E143" s="8">
        <v>41.099999999999994</v>
      </c>
      <c r="F143" s="8">
        <v>40.5</v>
      </c>
      <c r="G143" s="8">
        <v>38.800000000000004</v>
      </c>
      <c r="H143" s="8">
        <v>40.5</v>
      </c>
      <c r="I143" s="8">
        <v>44</v>
      </c>
      <c r="J143" s="8">
        <v>40.38000000000001</v>
      </c>
      <c r="K143" s="8">
        <v>47.24</v>
      </c>
      <c r="L143" s="8">
        <v>46.08</v>
      </c>
      <c r="M143" s="8">
        <v>45.88000000000001</v>
      </c>
      <c r="N143" s="8">
        <v>47.239999999999995</v>
      </c>
      <c r="O143" s="8">
        <v>48.61999999999999</v>
      </c>
      <c r="P143" s="8">
        <v>69.099999999999994</v>
      </c>
      <c r="Q143" s="8">
        <v>72.5</v>
      </c>
      <c r="R143" s="8">
        <v>67.400000000000006</v>
      </c>
      <c r="S143" s="8">
        <v>71.399999999999991</v>
      </c>
      <c r="T143" s="8">
        <v>66.2</v>
      </c>
      <c r="U143" s="8">
        <v>69.699999999999989</v>
      </c>
      <c r="V143" s="8">
        <v>60.066666666666663</v>
      </c>
      <c r="W143" s="8">
        <v>61.316666666666663</v>
      </c>
      <c r="X143" s="8">
        <v>56.94</v>
      </c>
      <c r="Y143" s="8">
        <v>58.373333333333335</v>
      </c>
      <c r="Z143" s="8">
        <v>57.748333333333335</v>
      </c>
      <c r="AA143" s="8">
        <v>56.541666666666657</v>
      </c>
      <c r="AB143" s="8">
        <v>55.400000000000006</v>
      </c>
      <c r="AC143" s="8">
        <v>86.8</v>
      </c>
      <c r="AD143" s="8">
        <v>69.099999999999994</v>
      </c>
      <c r="AE143" s="8">
        <v>69.699999999999989</v>
      </c>
      <c r="AF143" s="8">
        <v>62.8</v>
      </c>
      <c r="AG143" s="8">
        <v>52</v>
      </c>
      <c r="AH143" s="8">
        <v>32.800000000000004</v>
      </c>
      <c r="AI143" s="8">
        <v>58.166666666666664</v>
      </c>
      <c r="AJ143" s="8">
        <v>49.933333333333337</v>
      </c>
      <c r="AK143" s="8">
        <v>49.766666666666673</v>
      </c>
      <c r="AL143" s="8">
        <v>45.766666666666673</v>
      </c>
      <c r="AM143" s="8">
        <v>35.300000000000004</v>
      </c>
      <c r="AN143" s="8">
        <f t="array" ref="AN143">AVERAGE(D143,P143,AB143)</f>
        <v>52.9</v>
      </c>
      <c r="AO143" s="8">
        <f t="array" ref="AO143">AVERAGE(E143,Q143,AC143)</f>
        <v>66.8</v>
      </c>
      <c r="AP143" s="8">
        <f t="array" ref="AP143">AVERAGE(F143,R143,AD143)</f>
        <v>59</v>
      </c>
      <c r="AQ143" s="8">
        <f t="array" ref="AQ143">AVERAGE(G143,S143,AE143)</f>
        <v>59.966666666666661</v>
      </c>
      <c r="AR143" s="8">
        <f t="array" ref="AR143">AVERAGE(H143,T143,AF143)</f>
        <v>56.5</v>
      </c>
      <c r="AS143" s="8">
        <f t="array" ref="AS143">AVERAGE(I143,U143,AG143)</f>
        <v>55.233333333333327</v>
      </c>
      <c r="AT143" s="8">
        <v>44.415555555555557</v>
      </c>
      <c r="AU143" s="8">
        <v>55.574444444444445</v>
      </c>
      <c r="AV143" s="8">
        <v>50.984444444444442</v>
      </c>
      <c r="AW143" s="8">
        <v>51.34</v>
      </c>
      <c r="AX143" s="8">
        <v>50.251666666666665</v>
      </c>
      <c r="AY143" s="8">
        <v>46.820555555555551</v>
      </c>
      <c r="AZ143" s="8">
        <v>37.200000000000003</v>
      </c>
      <c r="BA143" s="8">
        <v>59.5</v>
      </c>
      <c r="BB143" s="8">
        <v>42.300000000000004</v>
      </c>
      <c r="BC143" s="8">
        <v>47.5</v>
      </c>
      <c r="BD143" s="8">
        <v>46.9</v>
      </c>
      <c r="BE143" s="8">
        <v>33.799999999999997</v>
      </c>
    </row>
    <row r="144" spans="1:57" ht="18" x14ac:dyDescent="0.5">
      <c r="A144" s="6" t="s">
        <v>151</v>
      </c>
      <c r="B144" s="7">
        <v>3</v>
      </c>
      <c r="C144" s="7">
        <v>2</v>
      </c>
      <c r="D144" s="8">
        <v>98.8</v>
      </c>
      <c r="E144" s="8">
        <v>97.1</v>
      </c>
      <c r="F144" s="8">
        <v>97.1</v>
      </c>
      <c r="G144" s="8">
        <v>96.5</v>
      </c>
      <c r="H144" s="8">
        <v>90.8</v>
      </c>
      <c r="I144" s="8">
        <v>95.399999999999991</v>
      </c>
      <c r="J144" s="8">
        <v>92.74</v>
      </c>
      <c r="K144" s="8">
        <v>92.47999999999999</v>
      </c>
      <c r="L144" s="8">
        <v>92.72</v>
      </c>
      <c r="M144" s="8">
        <v>92.6</v>
      </c>
      <c r="N144" s="8">
        <v>85.16</v>
      </c>
      <c r="O144" s="8">
        <v>91.460000000000008</v>
      </c>
      <c r="P144" s="8">
        <v>100</v>
      </c>
      <c r="Q144" s="8">
        <v>100</v>
      </c>
      <c r="R144" s="8">
        <v>100</v>
      </c>
      <c r="S144" s="8">
        <v>99.4</v>
      </c>
      <c r="T144" s="8">
        <v>95.399999999999991</v>
      </c>
      <c r="U144" s="8">
        <v>88</v>
      </c>
      <c r="V144" s="8">
        <v>93.974999999999994</v>
      </c>
      <c r="W144" s="8">
        <v>94.1</v>
      </c>
      <c r="X144" s="8">
        <v>93.800000000000011</v>
      </c>
      <c r="Y144" s="8">
        <v>92.025000000000006</v>
      </c>
      <c r="Z144" s="8">
        <v>88.550000000000011</v>
      </c>
      <c r="AA144" s="8">
        <v>80.125</v>
      </c>
      <c r="AB144" s="8">
        <v>73.95</v>
      </c>
      <c r="AC144" s="8">
        <v>70.45</v>
      </c>
      <c r="AD144" s="8">
        <v>68.400000000000006</v>
      </c>
      <c r="AE144" s="8">
        <v>73.349999999999994</v>
      </c>
      <c r="AF144" s="8">
        <v>73.95</v>
      </c>
      <c r="AG144" s="8">
        <v>74.849999999999994</v>
      </c>
      <c r="AH144" s="8">
        <v>76.900000000000006</v>
      </c>
      <c r="AI144" s="8">
        <v>74.679999999999993</v>
      </c>
      <c r="AJ144" s="8">
        <v>74.52000000000001</v>
      </c>
      <c r="AK144" s="8">
        <v>76.859999999999985</v>
      </c>
      <c r="AL144" s="8">
        <v>76.400000000000006</v>
      </c>
      <c r="AM144" s="8">
        <v>78.44</v>
      </c>
      <c r="AN144" s="8">
        <f t="array" ref="AN144">AVERAGE(D144,P144,AB144)</f>
        <v>90.916666666666671</v>
      </c>
      <c r="AO144" s="8">
        <f t="array" ref="AO144">AVERAGE(E144,Q144,AC144)</f>
        <v>89.183333333333337</v>
      </c>
      <c r="AP144" s="8">
        <f t="array" ref="AP144">AVERAGE(F144,R144,AD144)</f>
        <v>88.5</v>
      </c>
      <c r="AQ144" s="8">
        <f t="array" ref="AQ144">AVERAGE(G144,S144,AE144)</f>
        <v>89.75</v>
      </c>
      <c r="AR144" s="8">
        <f t="array" ref="AR144">AVERAGE(H144,T144,AF144)</f>
        <v>86.716666666666654</v>
      </c>
      <c r="AS144" s="8">
        <f t="array" ref="AS144">AVERAGE(I144,U144,AG144)</f>
        <v>86.083333333333329</v>
      </c>
      <c r="AT144" s="8">
        <v>87.87166666666667</v>
      </c>
      <c r="AU144" s="8">
        <v>87.086666666666659</v>
      </c>
      <c r="AV144" s="8">
        <v>87.013333333333335</v>
      </c>
      <c r="AW144" s="8">
        <v>87.161666666666676</v>
      </c>
      <c r="AX144" s="8">
        <v>83.37</v>
      </c>
      <c r="AY144" s="8">
        <v>83.341666666666669</v>
      </c>
      <c r="AZ144" s="8">
        <v>97.8</v>
      </c>
      <c r="BA144" s="8">
        <v>97.8</v>
      </c>
      <c r="BB144" s="8">
        <v>100</v>
      </c>
      <c r="BC144" s="8">
        <v>100</v>
      </c>
      <c r="BD144" s="8">
        <v>99.5</v>
      </c>
      <c r="BE144" s="8">
        <v>98.9</v>
      </c>
    </row>
    <row r="145" spans="1:57" ht="15.75" x14ac:dyDescent="0.5">
      <c r="A145" s="12" t="s">
        <v>152</v>
      </c>
      <c r="B145" s="7">
        <v>1</v>
      </c>
      <c r="C145" s="7">
        <v>2</v>
      </c>
      <c r="D145" s="8">
        <v>22.8</v>
      </c>
      <c r="E145" s="8">
        <v>25.7</v>
      </c>
      <c r="F145" s="8">
        <v>24.5</v>
      </c>
      <c r="G145" s="8">
        <v>26.8</v>
      </c>
      <c r="H145" s="8">
        <v>26.200000000000003</v>
      </c>
      <c r="I145" s="8">
        <v>26.8</v>
      </c>
      <c r="J145" s="8">
        <v>28.160000000000004</v>
      </c>
      <c r="K145" s="8">
        <v>29.280000000000008</v>
      </c>
      <c r="L145" s="8">
        <v>29.588000000000001</v>
      </c>
      <c r="M145" s="8">
        <v>31.699999999999996</v>
      </c>
      <c r="N145" s="8">
        <v>29.979999999999997</v>
      </c>
      <c r="O145" s="8">
        <v>29.3</v>
      </c>
      <c r="P145" s="8">
        <v>24.5</v>
      </c>
      <c r="Q145" s="8">
        <v>26.200000000000003</v>
      </c>
      <c r="R145" s="8">
        <v>32</v>
      </c>
      <c r="S145" s="8">
        <v>31.4</v>
      </c>
      <c r="T145" s="8">
        <v>33.700000000000003</v>
      </c>
      <c r="U145" s="8">
        <v>28.499999999999996</v>
      </c>
      <c r="V145" s="8">
        <v>29.662499999999998</v>
      </c>
      <c r="W145" s="8">
        <v>30.312499999999996</v>
      </c>
      <c r="X145" s="8">
        <v>35.783333333333331</v>
      </c>
      <c r="Y145" s="8">
        <v>32.191666666666663</v>
      </c>
      <c r="Z145" s="8">
        <v>34.962499999999991</v>
      </c>
      <c r="AA145" s="8">
        <v>32.554166666666667</v>
      </c>
      <c r="AB145" s="8">
        <v>56.949999999999996</v>
      </c>
      <c r="AC145" s="8">
        <v>61.3</v>
      </c>
      <c r="AD145" s="8">
        <v>62.199999999999996</v>
      </c>
      <c r="AE145" s="8">
        <v>63.9</v>
      </c>
      <c r="AF145" s="8">
        <v>64.75</v>
      </c>
      <c r="AG145" s="8">
        <v>65.899999999999991</v>
      </c>
      <c r="AH145" s="8">
        <v>44.459999999999994</v>
      </c>
      <c r="AI145" s="8">
        <v>49.9</v>
      </c>
      <c r="AJ145" s="8">
        <v>50.739999999999995</v>
      </c>
      <c r="AK145" s="8">
        <v>52.320000000000007</v>
      </c>
      <c r="AL145" s="8">
        <v>53.4</v>
      </c>
      <c r="AM145" s="8">
        <v>56.672000000000004</v>
      </c>
      <c r="AN145" s="8">
        <f t="array" ref="AN145">AVERAGE(D145,P145,AB145)</f>
        <v>34.75</v>
      </c>
      <c r="AO145" s="8">
        <f t="array" ref="AO145">AVERAGE(E145,Q145,AC145)</f>
        <v>37.733333333333334</v>
      </c>
      <c r="AP145" s="8">
        <f t="array" ref="AP145">AVERAGE(F145,R145,AD145)</f>
        <v>39.566666666666663</v>
      </c>
      <c r="AQ145" s="8">
        <f t="array" ref="AQ145">AVERAGE(G145,S145,AE145)</f>
        <v>40.699999999999996</v>
      </c>
      <c r="AR145" s="8">
        <f t="array" ref="AR145">AVERAGE(H145,T145,AF145)</f>
        <v>41.550000000000004</v>
      </c>
      <c r="AS145" s="8">
        <f t="array" ref="AS145">AVERAGE(I145,U145,AG145)</f>
        <v>40.4</v>
      </c>
      <c r="AT145" s="8">
        <v>34.094166666666666</v>
      </c>
      <c r="AU145" s="8">
        <v>36.497500000000002</v>
      </c>
      <c r="AV145" s="8">
        <v>38.703777777777773</v>
      </c>
      <c r="AW145" s="8">
        <v>38.737222222222222</v>
      </c>
      <c r="AX145" s="8">
        <v>39.447499999999998</v>
      </c>
      <c r="AY145" s="8">
        <v>39.508722222222225</v>
      </c>
      <c r="AZ145" s="8">
        <v>20.599999999999994</v>
      </c>
      <c r="BA145" s="8">
        <v>26.299999999999997</v>
      </c>
      <c r="BB145" s="8">
        <v>26.299999999999997</v>
      </c>
      <c r="BC145" s="8">
        <v>34.299999999999997</v>
      </c>
      <c r="BD145" s="8">
        <v>34.899999999999991</v>
      </c>
      <c r="BE145" s="8">
        <v>34.299999999999997</v>
      </c>
    </row>
    <row r="146" spans="1:57" ht="15.75" x14ac:dyDescent="0.5">
      <c r="A146" s="12" t="s">
        <v>153</v>
      </c>
      <c r="B146" s="7">
        <v>1</v>
      </c>
      <c r="C146" s="7">
        <v>1</v>
      </c>
      <c r="D146" s="8">
        <v>25.7</v>
      </c>
      <c r="E146" s="8">
        <v>20</v>
      </c>
      <c r="F146" s="8">
        <v>19.400000000000002</v>
      </c>
      <c r="G146" s="8">
        <v>23.400000000000002</v>
      </c>
      <c r="H146" s="8">
        <v>27.400000000000002</v>
      </c>
      <c r="I146" s="8">
        <v>19.400000000000002</v>
      </c>
      <c r="J146" s="8">
        <v>30</v>
      </c>
      <c r="K146" s="8">
        <v>25.060000000000002</v>
      </c>
      <c r="L146" s="8">
        <v>23.580000000000005</v>
      </c>
      <c r="M146" s="8">
        <v>29.448</v>
      </c>
      <c r="N146" s="8">
        <v>33.86</v>
      </c>
      <c r="O146" s="8">
        <v>23.819999999999997</v>
      </c>
      <c r="P146" s="8">
        <v>26.8</v>
      </c>
      <c r="Q146" s="8">
        <v>22.8</v>
      </c>
      <c r="R146" s="8">
        <v>18.8</v>
      </c>
      <c r="S146" s="8">
        <v>24.5</v>
      </c>
      <c r="T146" s="8">
        <v>26.200000000000003</v>
      </c>
      <c r="U146" s="8">
        <v>7.3999999999999995</v>
      </c>
      <c r="V146" s="8">
        <v>32.483333333333334</v>
      </c>
      <c r="W146" s="8">
        <v>26.258333333333326</v>
      </c>
      <c r="X146" s="8">
        <v>25.470833333333331</v>
      </c>
      <c r="Y146" s="8">
        <v>42.685833333333335</v>
      </c>
      <c r="Z146" s="8">
        <v>44.608333333333334</v>
      </c>
      <c r="AA146" s="8">
        <v>17.383333333333333</v>
      </c>
      <c r="AB146" s="8">
        <v>19.55</v>
      </c>
      <c r="AC146" s="8">
        <v>21.35</v>
      </c>
      <c r="AD146" s="8">
        <v>21.950000000000003</v>
      </c>
      <c r="AE146" s="8">
        <v>27.799999999999997</v>
      </c>
      <c r="AF146" s="8">
        <v>29</v>
      </c>
      <c r="AG146" s="8">
        <v>27.849999999999998</v>
      </c>
      <c r="AH146" s="8">
        <v>20.9</v>
      </c>
      <c r="AI146" s="8">
        <v>21.380000000000003</v>
      </c>
      <c r="AJ146" s="8">
        <v>22.7</v>
      </c>
      <c r="AK146" s="8">
        <v>27.4</v>
      </c>
      <c r="AL146" s="8">
        <v>28.2</v>
      </c>
      <c r="AM146" s="8">
        <v>26.96</v>
      </c>
      <c r="AN146" s="8">
        <f t="array" ref="AN146">AVERAGE(D146,P146,AB146)</f>
        <v>24.016666666666666</v>
      </c>
      <c r="AO146" s="8">
        <f t="array" ref="AO146">AVERAGE(E146,Q146,AC146)</f>
        <v>21.383333333333336</v>
      </c>
      <c r="AP146" s="8">
        <f t="array" ref="AP146">AVERAGE(F146,R146,AD146)</f>
        <v>20.05</v>
      </c>
      <c r="AQ146" s="8">
        <f t="array" ref="AQ146">AVERAGE(G146,S146,AE146)</f>
        <v>25.233333333333334</v>
      </c>
      <c r="AR146" s="8">
        <f t="array" ref="AR146">AVERAGE(H146,T146,AF146)</f>
        <v>27.533333333333335</v>
      </c>
      <c r="AS146" s="8">
        <f t="array" ref="AS146">AVERAGE(I146,U146,AG146)</f>
        <v>18.216666666666665</v>
      </c>
      <c r="AT146" s="8">
        <v>27.794444444444441</v>
      </c>
      <c r="AU146" s="8">
        <v>24.232777777777773</v>
      </c>
      <c r="AV146" s="8">
        <v>23.916944444444443</v>
      </c>
      <c r="AW146" s="8">
        <v>33.177944444444449</v>
      </c>
      <c r="AX146" s="8">
        <v>35.556111111111115</v>
      </c>
      <c r="AY146" s="8">
        <v>22.72111111111111</v>
      </c>
      <c r="AZ146" s="8">
        <v>29.200000000000003</v>
      </c>
      <c r="BA146" s="8">
        <v>24</v>
      </c>
      <c r="BB146" s="8">
        <v>21.799999999999997</v>
      </c>
      <c r="BC146" s="8">
        <v>22.299999999999997</v>
      </c>
      <c r="BD146" s="8">
        <v>24.599999999999994</v>
      </c>
      <c r="BE146" s="8">
        <v>22.299999999999997</v>
      </c>
    </row>
    <row r="147" spans="1:57" ht="15.75" x14ac:dyDescent="0.5">
      <c r="A147" s="6" t="s">
        <v>154</v>
      </c>
      <c r="B147" s="7">
        <v>3</v>
      </c>
      <c r="C147" s="7">
        <v>2</v>
      </c>
      <c r="D147" s="8">
        <v>93.350000000000009</v>
      </c>
      <c r="E147" s="8">
        <v>95.15</v>
      </c>
      <c r="F147" s="8">
        <v>75.650000000000006</v>
      </c>
      <c r="G147" s="8">
        <v>74.8</v>
      </c>
      <c r="H147" s="8">
        <v>85.1</v>
      </c>
      <c r="I147" s="8">
        <v>89.7</v>
      </c>
      <c r="M147" s="8">
        <v>70.099999999999994</v>
      </c>
      <c r="N147" s="8">
        <v>79.47999999999999</v>
      </c>
      <c r="O147" s="8">
        <v>86.66</v>
      </c>
      <c r="P147" s="8">
        <v>98.8</v>
      </c>
      <c r="Q147" s="8">
        <v>98.550000000000011</v>
      </c>
      <c r="R147" s="8">
        <v>95.65</v>
      </c>
      <c r="S147" s="8">
        <v>95.399999999999991</v>
      </c>
      <c r="T147" s="8">
        <v>100</v>
      </c>
      <c r="U147" s="8">
        <v>99.4</v>
      </c>
      <c r="Y147" s="8">
        <v>88.047499999999999</v>
      </c>
      <c r="Z147" s="8">
        <v>95.824999999999989</v>
      </c>
      <c r="AA147" s="8">
        <v>91.887500000000003</v>
      </c>
      <c r="AB147" s="8">
        <v>72.8</v>
      </c>
      <c r="AC147" s="8">
        <v>74.8</v>
      </c>
      <c r="AD147" s="8">
        <v>72.2</v>
      </c>
      <c r="AE147" s="8">
        <v>74.25</v>
      </c>
      <c r="AF147" s="8">
        <v>77.75</v>
      </c>
      <c r="AG147" s="8">
        <v>77.150000000000006</v>
      </c>
      <c r="AH147" s="8">
        <v>47.05</v>
      </c>
      <c r="AI147" s="8">
        <v>46.75</v>
      </c>
      <c r="AJ147" s="8">
        <v>44.75</v>
      </c>
      <c r="AK147" s="8">
        <v>48.25</v>
      </c>
      <c r="AL147" s="8">
        <v>80.66</v>
      </c>
      <c r="AM147" s="8">
        <v>82.62</v>
      </c>
      <c r="AN147" s="8">
        <f t="array" ref="AN147">AVERAGE(D147,P147,AB147)</f>
        <v>88.316666666666663</v>
      </c>
      <c r="AO147" s="8">
        <f t="array" ref="AO147">AVERAGE(E147,Q147,AC147)</f>
        <v>89.5</v>
      </c>
      <c r="AP147" s="8">
        <f t="array" ref="AP147">AVERAGE(F147,R147,AD147)</f>
        <v>81.166666666666671</v>
      </c>
      <c r="AQ147" s="8">
        <f t="array" ref="AQ147">AVERAGE(G147,S147,AE147)</f>
        <v>81.483333333333334</v>
      </c>
      <c r="AR147" s="8">
        <f t="array" ref="AR147">AVERAGE(H147,T147,AF147)</f>
        <v>87.616666666666674</v>
      </c>
      <c r="AS147" s="8">
        <f t="array" ref="AS147">AVERAGE(I147,U147,AG147)</f>
        <v>88.75</v>
      </c>
      <c r="AT147" s="8">
        <v>47.05</v>
      </c>
      <c r="AU147" s="8">
        <v>46.75</v>
      </c>
      <c r="AV147" s="8">
        <v>44.75</v>
      </c>
      <c r="AW147" s="8">
        <v>68.799166666666665</v>
      </c>
      <c r="AX147" s="8">
        <v>85.321666666666658</v>
      </c>
      <c r="AY147" s="8">
        <v>87.055833333333339</v>
      </c>
      <c r="BD147" s="8">
        <v>98.9</v>
      </c>
      <c r="BE147" s="8">
        <v>100</v>
      </c>
    </row>
    <row r="148" spans="1:57" ht="15.75" x14ac:dyDescent="0.5">
      <c r="A148" s="12" t="s">
        <v>155</v>
      </c>
      <c r="B148" s="7">
        <v>1</v>
      </c>
      <c r="C148" s="7">
        <v>1</v>
      </c>
      <c r="D148" s="8">
        <v>8.5</v>
      </c>
      <c r="E148" s="8">
        <v>5.7</v>
      </c>
      <c r="F148" s="8">
        <v>9.1</v>
      </c>
      <c r="G148" s="8">
        <v>12.5</v>
      </c>
      <c r="H148" s="8">
        <v>14.799999999999999</v>
      </c>
      <c r="I148" s="8">
        <v>10.199999999999999</v>
      </c>
      <c r="J148" s="8">
        <v>11.24</v>
      </c>
      <c r="K148" s="8">
        <v>8.7199999999999989</v>
      </c>
      <c r="L148" s="8">
        <v>11.36</v>
      </c>
      <c r="M148" s="8">
        <v>13.5</v>
      </c>
      <c r="N148" s="8">
        <v>16.04</v>
      </c>
      <c r="O148" s="8">
        <v>11.6</v>
      </c>
      <c r="P148" s="8">
        <v>6.8000000000000007</v>
      </c>
      <c r="Q148" s="8">
        <v>8.5</v>
      </c>
      <c r="R148" s="8">
        <v>9.1</v>
      </c>
      <c r="S148" s="8">
        <v>9.1</v>
      </c>
      <c r="T148" s="8">
        <v>13.100000000000001</v>
      </c>
      <c r="U148" s="8">
        <v>13.100000000000001</v>
      </c>
      <c r="V148" s="8">
        <v>25.866666666666664</v>
      </c>
      <c r="W148" s="8">
        <v>25.470833333333335</v>
      </c>
      <c r="X148" s="8">
        <v>24.187499999999996</v>
      </c>
      <c r="Y148" s="8">
        <v>24.620833333333341</v>
      </c>
      <c r="Z148" s="8">
        <v>27.929166666666671</v>
      </c>
      <c r="AA148" s="8">
        <v>28.029166666666665</v>
      </c>
      <c r="AB148" s="8">
        <v>17.649999999999999</v>
      </c>
      <c r="AC148" s="8">
        <v>12.1</v>
      </c>
      <c r="AD148" s="8">
        <v>12.4</v>
      </c>
      <c r="AE148" s="8">
        <v>14.399999999999999</v>
      </c>
      <c r="AF148" s="8">
        <v>19.3</v>
      </c>
      <c r="AG148" s="8">
        <v>20.200000000000003</v>
      </c>
      <c r="AH148" s="8">
        <v>16.419999999999998</v>
      </c>
      <c r="AI148" s="8">
        <v>12.600000000000001</v>
      </c>
      <c r="AJ148" s="8">
        <v>12.38</v>
      </c>
      <c r="AK148" s="8">
        <v>15.039999999999997</v>
      </c>
      <c r="AL148" s="8">
        <v>19.68</v>
      </c>
      <c r="AM148" s="8">
        <v>20.300000000000004</v>
      </c>
      <c r="AN148" s="8">
        <f t="array" ref="AN148">AVERAGE(D148,P148,AB148)</f>
        <v>10.983333333333334</v>
      </c>
      <c r="AO148" s="8">
        <f t="array" ref="AO148">AVERAGE(E148,Q148,AC148)</f>
        <v>8.7666666666666657</v>
      </c>
      <c r="AP148" s="8">
        <f t="array" ref="AP148">AVERAGE(F148,R148,AD148)</f>
        <v>10.200000000000001</v>
      </c>
      <c r="AQ148" s="8">
        <f t="array" ref="AQ148">AVERAGE(G148,S148,AE148)</f>
        <v>12</v>
      </c>
      <c r="AR148" s="8">
        <f t="array" ref="AR148">AVERAGE(H148,T148,AF148)</f>
        <v>15.733333333333334</v>
      </c>
      <c r="AS148" s="8">
        <f t="array" ref="AS148">AVERAGE(I148,U148,AG148)</f>
        <v>14.5</v>
      </c>
      <c r="AT148" s="8">
        <v>17.842222222222219</v>
      </c>
      <c r="AU148" s="8">
        <v>15.596944444444444</v>
      </c>
      <c r="AV148" s="8">
        <v>15.975833333333334</v>
      </c>
      <c r="AW148" s="8">
        <v>17.720277777777778</v>
      </c>
      <c r="AX148" s="8">
        <v>21.21638888888889</v>
      </c>
      <c r="AY148" s="8">
        <v>19.976388888888888</v>
      </c>
      <c r="AZ148" s="8">
        <v>12.599999999999994</v>
      </c>
      <c r="BA148" s="8">
        <v>12</v>
      </c>
      <c r="BB148" s="8">
        <v>13.200000000000003</v>
      </c>
      <c r="BC148" s="8">
        <v>14.299999999999997</v>
      </c>
      <c r="BD148" s="8">
        <v>20.599999999999994</v>
      </c>
      <c r="BE148" s="8">
        <v>21.200000000000003</v>
      </c>
    </row>
    <row r="149" spans="1:57" ht="15.75" x14ac:dyDescent="0.5">
      <c r="A149" s="12" t="s">
        <v>156</v>
      </c>
      <c r="B149" s="7">
        <v>1</v>
      </c>
      <c r="C149" s="7">
        <v>2</v>
      </c>
      <c r="D149" s="8">
        <v>28.000000000000004</v>
      </c>
      <c r="E149" s="8">
        <v>30.8</v>
      </c>
      <c r="F149" s="8">
        <v>47.4</v>
      </c>
      <c r="G149" s="8">
        <v>50.2</v>
      </c>
      <c r="H149" s="8">
        <v>44.5</v>
      </c>
      <c r="I149" s="8">
        <v>45.7</v>
      </c>
      <c r="J149" s="8">
        <v>33.760000000000005</v>
      </c>
      <c r="K149" s="8">
        <v>35.96</v>
      </c>
      <c r="L149" s="8">
        <v>55.988000000000014</v>
      </c>
      <c r="M149" s="8">
        <v>58.248000000000005</v>
      </c>
      <c r="N149" s="8">
        <v>52.720000000000006</v>
      </c>
      <c r="O149" s="8">
        <v>49.4</v>
      </c>
      <c r="P149" s="8">
        <v>61.1</v>
      </c>
      <c r="Q149" s="8">
        <v>64</v>
      </c>
      <c r="R149" s="8">
        <v>66.8</v>
      </c>
      <c r="S149" s="8">
        <v>70.199999999999989</v>
      </c>
      <c r="T149" s="8">
        <v>57.699999999999996</v>
      </c>
      <c r="U149" s="8">
        <v>54.800000000000004</v>
      </c>
      <c r="V149" s="8">
        <v>59.45</v>
      </c>
      <c r="W149" s="8">
        <v>62.512500000000003</v>
      </c>
      <c r="X149" s="8">
        <v>67.941666666666663</v>
      </c>
      <c r="Y149" s="8">
        <v>67.933333333333337</v>
      </c>
      <c r="Z149" s="8">
        <v>59.341666666666669</v>
      </c>
      <c r="AA149" s="8">
        <v>57.816666666666663</v>
      </c>
      <c r="AB149" s="8">
        <v>46.349999999999994</v>
      </c>
      <c r="AC149" s="8">
        <v>50.7</v>
      </c>
      <c r="AD149" s="8">
        <v>51.55</v>
      </c>
      <c r="AE149" s="8">
        <v>52.349999999999994</v>
      </c>
      <c r="AF149" s="8">
        <v>55.300000000000004</v>
      </c>
      <c r="AG149" s="8">
        <v>60.25</v>
      </c>
      <c r="AH149" s="8">
        <v>48.320000000000007</v>
      </c>
      <c r="AI149" s="8">
        <v>53.571999999999989</v>
      </c>
      <c r="AJ149" s="8">
        <v>54.740000000000009</v>
      </c>
      <c r="AK149" s="8">
        <v>56.980000000000004</v>
      </c>
      <c r="AL149" s="8">
        <v>58.44</v>
      </c>
      <c r="AM149" s="8">
        <v>59.3</v>
      </c>
      <c r="AN149" s="8">
        <f t="array" ref="AN149">AVERAGE(D149,P149,AB149)</f>
        <v>45.15</v>
      </c>
      <c r="AO149" s="8">
        <f t="array" ref="AO149">AVERAGE(E149,Q149,AC149)</f>
        <v>48.5</v>
      </c>
      <c r="AP149" s="8">
        <f t="array" ref="AP149">AVERAGE(F149,R149,AD149)</f>
        <v>55.25</v>
      </c>
      <c r="AQ149" s="8">
        <f t="array" ref="AQ149">AVERAGE(G149,S149,AE149)</f>
        <v>57.583333333333336</v>
      </c>
      <c r="AR149" s="8">
        <f t="array" ref="AR149">AVERAGE(H149,T149,AF149)</f>
        <v>52.5</v>
      </c>
      <c r="AS149" s="8">
        <f t="array" ref="AS149">AVERAGE(I149,U149,AG149)</f>
        <v>53.583333333333336</v>
      </c>
      <c r="AT149" s="8">
        <v>47.176666666666677</v>
      </c>
      <c r="AU149" s="8">
        <v>50.681499999999993</v>
      </c>
      <c r="AV149" s="8">
        <v>59.556555555555555</v>
      </c>
      <c r="AW149" s="8">
        <v>61.053777777777782</v>
      </c>
      <c r="AX149" s="8">
        <v>56.833888888888886</v>
      </c>
      <c r="AY149" s="8">
        <v>55.505555555555553</v>
      </c>
      <c r="AZ149" s="8">
        <v>41.800000000000004</v>
      </c>
      <c r="BA149" s="8">
        <v>40.6</v>
      </c>
      <c r="BB149" s="8">
        <v>41.800000000000004</v>
      </c>
      <c r="BC149" s="8">
        <v>49.8</v>
      </c>
      <c r="BD149" s="8">
        <v>45.199999999999996</v>
      </c>
      <c r="BE149" s="8">
        <v>50.3</v>
      </c>
    </row>
    <row r="150" spans="1:57" ht="15.75" x14ac:dyDescent="0.5">
      <c r="A150" s="13" t="s">
        <v>157</v>
      </c>
      <c r="B150" s="14">
        <v>2</v>
      </c>
      <c r="C150" s="14">
        <v>2</v>
      </c>
      <c r="D150" s="8">
        <v>93.350000000000009</v>
      </c>
      <c r="E150" s="8">
        <v>95.15</v>
      </c>
      <c r="F150" s="8">
        <v>75.650000000000006</v>
      </c>
      <c r="G150" s="8">
        <v>77.100000000000009</v>
      </c>
      <c r="H150" s="8">
        <v>80.5</v>
      </c>
      <c r="I150" s="8">
        <v>65.7</v>
      </c>
      <c r="J150" s="8">
        <v>83.14</v>
      </c>
      <c r="K150" s="8">
        <v>77.760000000000019</v>
      </c>
      <c r="L150" s="8">
        <v>70.56</v>
      </c>
      <c r="M150" s="8">
        <v>71.679999999999993</v>
      </c>
      <c r="N150" s="8">
        <v>75.940000000000012</v>
      </c>
      <c r="O150" s="8">
        <v>64.38</v>
      </c>
      <c r="P150" s="8">
        <v>99.4</v>
      </c>
      <c r="Q150" s="8">
        <v>98.550000000000011</v>
      </c>
      <c r="R150" s="8">
        <v>95.65</v>
      </c>
      <c r="S150" s="8">
        <v>98.8</v>
      </c>
      <c r="T150" s="8">
        <v>97.7</v>
      </c>
      <c r="U150" s="8">
        <v>86.8</v>
      </c>
      <c r="V150" s="8">
        <v>88.125</v>
      </c>
      <c r="W150" s="8">
        <v>87.699999999999989</v>
      </c>
      <c r="X150" s="8">
        <v>87.887500000000003</v>
      </c>
      <c r="Y150" s="8">
        <v>90.55</v>
      </c>
      <c r="Z150" s="8">
        <v>91.0625</v>
      </c>
      <c r="AA150" s="8">
        <v>79.224999999999994</v>
      </c>
      <c r="AB150" s="8">
        <v>56.75</v>
      </c>
      <c r="AC150" s="8">
        <v>55.900000000000006</v>
      </c>
      <c r="AD150" s="8">
        <v>55.6</v>
      </c>
      <c r="AE150" s="8">
        <v>58.25</v>
      </c>
      <c r="AF150" s="8">
        <v>66.100000000000009</v>
      </c>
      <c r="AG150" s="8">
        <v>64.7</v>
      </c>
      <c r="AH150" s="8">
        <v>65.320000000000007</v>
      </c>
      <c r="AI150" s="8">
        <v>64.400000000000006</v>
      </c>
      <c r="AJ150" s="8">
        <v>63.319999999999993</v>
      </c>
      <c r="AK150" s="8">
        <v>66.84</v>
      </c>
      <c r="AL150" s="8">
        <v>72.679999999999993</v>
      </c>
      <c r="AM150" s="8">
        <v>71.419999999999987</v>
      </c>
      <c r="AN150" s="8">
        <f t="array" ref="AN150">AVERAGE(D150,P150,AB150)</f>
        <v>83.166666666666671</v>
      </c>
      <c r="AO150" s="8">
        <f t="array" ref="AO150">AVERAGE(E150,Q150,AC150)</f>
        <v>83.2</v>
      </c>
      <c r="AP150" s="8">
        <f t="array" ref="AP150">AVERAGE(F150,R150,AD150)</f>
        <v>75.63333333333334</v>
      </c>
      <c r="AQ150" s="8">
        <f t="array" ref="AQ150">AVERAGE(G150,S150,AE150)</f>
        <v>78.05</v>
      </c>
      <c r="AR150" s="8">
        <f t="array" ref="AR150">AVERAGE(H150,T150,AF150)</f>
        <v>81.433333333333337</v>
      </c>
      <c r="AS150" s="8">
        <f t="array" ref="AS150">AVERAGE(I150,U150,AG150)</f>
        <v>72.399999999999991</v>
      </c>
      <c r="AT150" s="8">
        <v>78.861666666666665</v>
      </c>
      <c r="AU150" s="8">
        <v>76.62</v>
      </c>
      <c r="AV150" s="8">
        <v>73.922499999999999</v>
      </c>
      <c r="AW150" s="8">
        <v>76.356666666666669</v>
      </c>
      <c r="AX150" s="8">
        <v>79.894166666666663</v>
      </c>
      <c r="AY150" s="8">
        <v>71.674999999999997</v>
      </c>
      <c r="AZ150" s="8">
        <v>84</v>
      </c>
      <c r="BA150" s="8">
        <v>88.6</v>
      </c>
      <c r="BB150" s="8">
        <v>93.8</v>
      </c>
      <c r="BC150" s="8">
        <v>92</v>
      </c>
      <c r="BD150" s="8">
        <v>96.6</v>
      </c>
      <c r="BE150" s="8">
        <v>92.6</v>
      </c>
    </row>
    <row r="151" spans="1:57" ht="15.75" x14ac:dyDescent="0.5">
      <c r="A151" s="12" t="s">
        <v>158</v>
      </c>
      <c r="B151" s="7">
        <v>1</v>
      </c>
      <c r="C151" s="7">
        <v>2</v>
      </c>
      <c r="D151" s="8">
        <v>24</v>
      </c>
      <c r="E151" s="8">
        <v>20.5</v>
      </c>
      <c r="F151" s="8">
        <v>24</v>
      </c>
      <c r="G151" s="8">
        <v>24</v>
      </c>
      <c r="H151" s="8">
        <v>26.8</v>
      </c>
      <c r="I151" s="8">
        <v>34.799999999999997</v>
      </c>
      <c r="J151" s="8">
        <v>27.479999999999997</v>
      </c>
      <c r="K151" s="8">
        <v>25.18</v>
      </c>
      <c r="L151" s="8">
        <v>28.868000000000002</v>
      </c>
      <c r="M151" s="8">
        <v>28.568000000000001</v>
      </c>
      <c r="N151" s="8">
        <v>31.768000000000001</v>
      </c>
      <c r="O151" s="8">
        <v>38.488</v>
      </c>
      <c r="P151" s="8">
        <v>42.199999999999996</v>
      </c>
      <c r="Q151" s="8">
        <v>46.2</v>
      </c>
      <c r="R151" s="8">
        <v>42.8</v>
      </c>
      <c r="S151" s="8">
        <v>46.800000000000004</v>
      </c>
      <c r="T151" s="8">
        <v>44.5</v>
      </c>
      <c r="U151" s="8">
        <v>46.2</v>
      </c>
      <c r="V151" s="8">
        <v>55.231666666666669</v>
      </c>
      <c r="W151" s="8">
        <v>56.479166666666671</v>
      </c>
      <c r="X151" s="8">
        <v>54.612499999999997</v>
      </c>
      <c r="Y151" s="8">
        <v>54.487499999999997</v>
      </c>
      <c r="Z151" s="8">
        <v>54.212499999999999</v>
      </c>
      <c r="AA151" s="8">
        <v>54.083333333333329</v>
      </c>
      <c r="AB151" s="8">
        <v>57.4</v>
      </c>
      <c r="AC151" s="8">
        <v>58.25</v>
      </c>
      <c r="AD151" s="8">
        <v>60.25</v>
      </c>
      <c r="AE151" s="8">
        <v>64.300000000000011</v>
      </c>
      <c r="AF151" s="8">
        <v>62.8</v>
      </c>
      <c r="AG151" s="8">
        <v>60.400000000000006</v>
      </c>
      <c r="AH151" s="8">
        <v>52.303999999999995</v>
      </c>
      <c r="AI151" s="8">
        <v>52.084000000000003</v>
      </c>
      <c r="AJ151" s="8">
        <v>52.356000000000009</v>
      </c>
      <c r="AK151" s="8">
        <v>53.443999999999996</v>
      </c>
      <c r="AL151" s="8">
        <v>53.763999999999996</v>
      </c>
      <c r="AM151" s="8">
        <v>49.943999999999996</v>
      </c>
      <c r="AN151" s="8">
        <f t="array" ref="AN151">AVERAGE(D151,P151,AB151)</f>
        <v>41.199999999999996</v>
      </c>
      <c r="AO151" s="8">
        <f t="array" ref="AO151">AVERAGE(E151,Q151,AC151)</f>
        <v>41.65</v>
      </c>
      <c r="AP151" s="8">
        <f t="array" ref="AP151">AVERAGE(F151,R151,AD151)</f>
        <v>42.35</v>
      </c>
      <c r="AQ151" s="8">
        <f t="array" ref="AQ151">AVERAGE(G151,S151,AE151)</f>
        <v>45.033333333333339</v>
      </c>
      <c r="AR151" s="8">
        <f t="array" ref="AR151">AVERAGE(H151,T151,AF151)</f>
        <v>44.699999999999996</v>
      </c>
      <c r="AS151" s="8">
        <f t="array" ref="AS151">AVERAGE(I151,U151,AG151)</f>
        <v>47.133333333333333</v>
      </c>
      <c r="AT151" s="8">
        <v>45.005222222222223</v>
      </c>
      <c r="AU151" s="8">
        <v>44.581055555555558</v>
      </c>
      <c r="AV151" s="8">
        <v>45.278833333333331</v>
      </c>
      <c r="AW151" s="8">
        <v>45.499833333333328</v>
      </c>
      <c r="AX151" s="8">
        <v>46.581500000000005</v>
      </c>
      <c r="AY151" s="8">
        <v>47.505111111111113</v>
      </c>
      <c r="AZ151" s="8">
        <v>31.5</v>
      </c>
      <c r="BA151" s="8">
        <v>30.300000000000011</v>
      </c>
      <c r="BB151" s="8">
        <v>34.299999999999997</v>
      </c>
      <c r="BC151" s="8">
        <v>43.999999999999993</v>
      </c>
      <c r="BD151" s="8">
        <v>46.3</v>
      </c>
      <c r="BE151" s="8">
        <v>48.6</v>
      </c>
    </row>
    <row r="152" spans="1:57" ht="15.75" x14ac:dyDescent="0.5">
      <c r="A152" s="12" t="s">
        <v>159</v>
      </c>
      <c r="B152" s="7">
        <v>1</v>
      </c>
      <c r="C152" s="7">
        <v>1</v>
      </c>
      <c r="D152" s="8">
        <v>0.5</v>
      </c>
      <c r="E152" s="8">
        <v>0</v>
      </c>
      <c r="F152" s="8">
        <v>0.5</v>
      </c>
      <c r="G152" s="8">
        <v>0.5</v>
      </c>
      <c r="H152" s="8">
        <v>0.5</v>
      </c>
      <c r="I152" s="8">
        <v>0.5</v>
      </c>
      <c r="J152" s="8">
        <v>1.4</v>
      </c>
      <c r="K152" s="8">
        <v>1.0599999999999994</v>
      </c>
      <c r="L152" s="8">
        <v>1.4</v>
      </c>
      <c r="M152" s="8">
        <v>1.4</v>
      </c>
      <c r="N152" s="8">
        <v>1.4</v>
      </c>
      <c r="O152" s="8">
        <v>1.7600000000000022</v>
      </c>
      <c r="P152" s="8">
        <v>1.7000000000000002</v>
      </c>
      <c r="Q152" s="8">
        <v>4</v>
      </c>
      <c r="R152" s="8">
        <v>4.5</v>
      </c>
      <c r="S152" s="8">
        <v>5.7</v>
      </c>
      <c r="T152" s="8">
        <v>6.2</v>
      </c>
      <c r="U152" s="8">
        <v>9.1</v>
      </c>
      <c r="V152" s="8">
        <v>13.912500000000003</v>
      </c>
      <c r="W152" s="8">
        <v>13.929166666666669</v>
      </c>
      <c r="X152" s="8">
        <v>13.175000000000006</v>
      </c>
      <c r="Y152" s="8">
        <v>13.895833333333336</v>
      </c>
      <c r="Z152" s="8">
        <v>13.887500000000001</v>
      </c>
      <c r="AA152" s="8">
        <v>17.12916666666667</v>
      </c>
      <c r="AB152" s="8">
        <v>18.3</v>
      </c>
      <c r="AC152" s="8">
        <v>20.950000000000003</v>
      </c>
      <c r="AD152" s="8">
        <v>25.349999999999998</v>
      </c>
      <c r="AE152" s="8">
        <v>21.000000000000004</v>
      </c>
      <c r="AF152" s="8">
        <v>21.3</v>
      </c>
      <c r="AG152" s="8">
        <v>16.55</v>
      </c>
      <c r="AH152" s="8">
        <v>12</v>
      </c>
      <c r="AI152" s="8">
        <v>13.540000000000003</v>
      </c>
      <c r="AJ152" s="8">
        <v>16.220000000000002</v>
      </c>
      <c r="AK152" s="8">
        <v>12.739999999999998</v>
      </c>
      <c r="AL152" s="8">
        <v>12.259999999999996</v>
      </c>
      <c r="AM152" s="8">
        <v>12.58</v>
      </c>
      <c r="AN152" s="8">
        <f t="array" ref="AN152">AVERAGE(D152,P152,AB152)</f>
        <v>6.833333333333333</v>
      </c>
      <c r="AO152" s="8">
        <f t="array" ref="AO152">AVERAGE(E152,Q152,AC152)</f>
        <v>8.3166666666666682</v>
      </c>
      <c r="AP152" s="8">
        <f t="array" ref="AP152">AVERAGE(F152,R152,AD152)</f>
        <v>10.116666666666665</v>
      </c>
      <c r="AQ152" s="8">
        <f t="array" ref="AQ152">AVERAGE(G152,S152,AE152)</f>
        <v>9.0666666666666682</v>
      </c>
      <c r="AR152" s="8">
        <f t="array" ref="AR152">AVERAGE(H152,T152,AF152)</f>
        <v>9.3333333333333339</v>
      </c>
      <c r="AS152" s="8">
        <f t="array" ref="AS152">AVERAGE(I152,U152,AG152)</f>
        <v>8.7166666666666668</v>
      </c>
      <c r="AT152" s="8">
        <v>9.1041666666666679</v>
      </c>
      <c r="AU152" s="8">
        <v>9.5097222222222229</v>
      </c>
      <c r="AV152" s="8">
        <v>10.265000000000002</v>
      </c>
      <c r="AW152" s="8">
        <v>9.3452777777777793</v>
      </c>
      <c r="AX152" s="8">
        <v>9.1824999999999992</v>
      </c>
      <c r="AY152" s="8">
        <v>10.489722222222225</v>
      </c>
      <c r="AZ152" s="8">
        <v>1.2000000000000028</v>
      </c>
      <c r="BA152" s="8">
        <v>2.9000000000000057</v>
      </c>
      <c r="BB152" s="8">
        <v>2.9000000000000057</v>
      </c>
      <c r="BC152" s="8">
        <v>1.2000000000000028</v>
      </c>
      <c r="BD152" s="8">
        <v>2.2999999999999972</v>
      </c>
      <c r="BE152" s="8">
        <v>2.2999999999999972</v>
      </c>
    </row>
    <row r="153" spans="1:57" ht="15.75" x14ac:dyDescent="0.5">
      <c r="A153" s="12" t="s">
        <v>160</v>
      </c>
      <c r="B153" s="7">
        <v>1</v>
      </c>
      <c r="C153" s="7">
        <v>1</v>
      </c>
      <c r="D153" s="8">
        <v>3.4000000000000004</v>
      </c>
      <c r="E153" s="8">
        <v>1.0999999999999999</v>
      </c>
      <c r="F153" s="8">
        <v>3.4000000000000004</v>
      </c>
      <c r="G153" s="8">
        <v>3.4000000000000004</v>
      </c>
      <c r="H153" s="8">
        <v>3.4000000000000004</v>
      </c>
      <c r="I153" s="8">
        <v>2.8000000000000003</v>
      </c>
      <c r="J153" s="8">
        <v>4.1400000000000006</v>
      </c>
      <c r="K153" s="8">
        <v>3.9</v>
      </c>
      <c r="L153" s="8">
        <v>4.1400000000000006</v>
      </c>
      <c r="M153" s="8">
        <v>3.9400000000000004</v>
      </c>
      <c r="N153" s="8">
        <v>4.2800000000000011</v>
      </c>
      <c r="O153" s="8">
        <v>4.9400000000000031</v>
      </c>
      <c r="P153" s="8">
        <v>12.5</v>
      </c>
      <c r="Q153" s="8">
        <v>13.100000000000001</v>
      </c>
      <c r="R153" s="8">
        <v>13.100000000000001</v>
      </c>
      <c r="S153" s="8">
        <v>15.4</v>
      </c>
      <c r="T153" s="8">
        <v>17.100000000000001</v>
      </c>
      <c r="U153" s="8">
        <v>18.2</v>
      </c>
      <c r="V153" s="8">
        <v>25.499166666666667</v>
      </c>
      <c r="W153" s="8">
        <v>26.175000000000001</v>
      </c>
      <c r="X153" s="8">
        <v>26.979166666666671</v>
      </c>
      <c r="Y153" s="8">
        <v>26.649999999999995</v>
      </c>
      <c r="Z153" s="8">
        <v>26.835833333333341</v>
      </c>
      <c r="AA153" s="8">
        <v>27.370833333333337</v>
      </c>
      <c r="AB153" s="8">
        <v>19.2</v>
      </c>
      <c r="AC153" s="8">
        <v>16</v>
      </c>
      <c r="AD153" s="8">
        <v>21</v>
      </c>
      <c r="AE153" s="8">
        <v>24.75</v>
      </c>
      <c r="AF153" s="8">
        <v>28</v>
      </c>
      <c r="AG153" s="8">
        <v>28.85</v>
      </c>
      <c r="AH153" s="8">
        <v>15.479999999999999</v>
      </c>
      <c r="AI153" s="8">
        <v>13.64</v>
      </c>
      <c r="AJ153" s="8">
        <v>15.76</v>
      </c>
      <c r="AK153" s="8">
        <v>16.8</v>
      </c>
      <c r="AL153" s="8">
        <v>17.78</v>
      </c>
      <c r="AM153" s="8">
        <v>19.88</v>
      </c>
      <c r="AN153" s="8">
        <f t="array" ref="AN153">AVERAGE(D153,P153,AB153)</f>
        <v>11.700000000000001</v>
      </c>
      <c r="AO153" s="8">
        <f t="array" ref="AO153">AVERAGE(E153,Q153,AC153)</f>
        <v>10.066666666666668</v>
      </c>
      <c r="AP153" s="8">
        <f t="array" ref="AP153">AVERAGE(F153,R153,AD153)</f>
        <v>12.5</v>
      </c>
      <c r="AQ153" s="8">
        <f t="array" ref="AQ153">AVERAGE(G153,S153,AE153)</f>
        <v>14.516666666666666</v>
      </c>
      <c r="AR153" s="8">
        <f t="array" ref="AR153">AVERAGE(H153,T153,AF153)</f>
        <v>16.166666666666668</v>
      </c>
      <c r="AS153" s="8">
        <f t="array" ref="AS153">AVERAGE(I153,U153,AG153)</f>
        <v>16.616666666666667</v>
      </c>
      <c r="AT153" s="8">
        <v>15.039722222222222</v>
      </c>
      <c r="AU153" s="8">
        <v>14.571666666666667</v>
      </c>
      <c r="AV153" s="8">
        <v>15.62638888888889</v>
      </c>
      <c r="AW153" s="8">
        <v>15.796666666666667</v>
      </c>
      <c r="AX153" s="8">
        <v>16.298611111111114</v>
      </c>
      <c r="AY153" s="8">
        <v>17.396944444444447</v>
      </c>
      <c r="AZ153" s="8">
        <v>5.2000000000000028</v>
      </c>
      <c r="BA153" s="8">
        <v>3.5</v>
      </c>
      <c r="BB153" s="8">
        <v>3.5</v>
      </c>
      <c r="BC153" s="8">
        <v>4</v>
      </c>
      <c r="BD153" s="8">
        <v>2.9000000000000057</v>
      </c>
      <c r="BE153" s="8">
        <v>4</v>
      </c>
    </row>
    <row r="154" spans="1:57" ht="15.75" x14ac:dyDescent="0.5">
      <c r="A154" s="13" t="s">
        <v>161</v>
      </c>
      <c r="B154" s="14">
        <v>2</v>
      </c>
      <c r="C154" s="14">
        <v>2</v>
      </c>
      <c r="D154" s="8">
        <v>98.2</v>
      </c>
      <c r="E154" s="8">
        <v>98.8</v>
      </c>
      <c r="F154" s="8">
        <v>98.2</v>
      </c>
      <c r="G154" s="8">
        <v>98.8</v>
      </c>
      <c r="H154" s="8">
        <v>98.8</v>
      </c>
      <c r="I154" s="8">
        <v>99.4</v>
      </c>
      <c r="J154" s="8">
        <v>90.1</v>
      </c>
      <c r="K154" s="8">
        <v>91.78</v>
      </c>
      <c r="L154" s="8">
        <v>91.140000000000015</v>
      </c>
      <c r="M154" s="8">
        <v>91.58</v>
      </c>
      <c r="N154" s="8">
        <v>92.960000000000008</v>
      </c>
      <c r="O154" s="8">
        <v>95.100000000000009</v>
      </c>
      <c r="P154" s="8">
        <v>86.8</v>
      </c>
      <c r="Q154" s="8">
        <v>96</v>
      </c>
      <c r="R154" s="8">
        <v>97.1</v>
      </c>
      <c r="S154" s="8">
        <v>100</v>
      </c>
      <c r="T154" s="8">
        <v>99.4</v>
      </c>
      <c r="U154" s="8">
        <v>100</v>
      </c>
      <c r="V154" s="8">
        <v>76.7</v>
      </c>
      <c r="W154" s="8">
        <v>87.762499999999989</v>
      </c>
      <c r="X154" s="8">
        <v>89.112499999999997</v>
      </c>
      <c r="Y154" s="8">
        <v>92.1875</v>
      </c>
      <c r="Z154" s="8">
        <v>93.850000000000009</v>
      </c>
      <c r="AA154" s="8">
        <v>93.125</v>
      </c>
      <c r="AB154" s="8">
        <v>70.100000000000009</v>
      </c>
      <c r="AC154" s="8">
        <v>67.55</v>
      </c>
      <c r="AD154" s="8">
        <v>70.05</v>
      </c>
      <c r="AE154" s="8">
        <v>72.399999999999991</v>
      </c>
      <c r="AF154" s="8">
        <v>79.849999999999994</v>
      </c>
      <c r="AG154" s="8">
        <v>84.8</v>
      </c>
      <c r="AH154" s="8">
        <v>74.7</v>
      </c>
      <c r="AI154" s="8">
        <v>71.040000000000006</v>
      </c>
      <c r="AJ154" s="8">
        <v>77.14</v>
      </c>
      <c r="AK154" s="8">
        <v>78.400000000000006</v>
      </c>
      <c r="AL154" s="8">
        <v>86.72</v>
      </c>
      <c r="AM154" s="8">
        <v>89.16</v>
      </c>
      <c r="AN154" s="8">
        <f t="array" ref="AN154">AVERAGE(D154,P154,AB154)</f>
        <v>85.033333333333346</v>
      </c>
      <c r="AO154" s="8">
        <f t="array" ref="AO154">AVERAGE(E154,Q154,AC154)</f>
        <v>87.45</v>
      </c>
      <c r="AP154" s="8">
        <f t="array" ref="AP154">AVERAGE(F154,R154,AD154)</f>
        <v>88.45</v>
      </c>
      <c r="AQ154" s="8">
        <f t="array" ref="AQ154">AVERAGE(G154,S154,AE154)</f>
        <v>90.399999999999991</v>
      </c>
      <c r="AR154" s="8">
        <f t="array" ref="AR154">AVERAGE(H154,T154,AF154)</f>
        <v>92.683333333333323</v>
      </c>
      <c r="AS154" s="8">
        <f t="array" ref="AS154">AVERAGE(I154,U154,AG154)</f>
        <v>94.733333333333334</v>
      </c>
      <c r="AT154" s="8">
        <v>80.5</v>
      </c>
      <c r="AU154" s="8">
        <v>83.527499999999989</v>
      </c>
      <c r="AV154" s="8">
        <v>85.797499999999999</v>
      </c>
      <c r="AW154" s="8">
        <v>87.389166666666668</v>
      </c>
      <c r="AX154" s="8">
        <v>91.176666666666662</v>
      </c>
      <c r="AY154" s="8">
        <v>92.461666666666659</v>
      </c>
      <c r="AZ154" s="8">
        <v>80</v>
      </c>
      <c r="BA154" s="8">
        <v>66.3</v>
      </c>
      <c r="BB154" s="8">
        <v>81.8</v>
      </c>
      <c r="BC154" s="8">
        <v>85.2</v>
      </c>
      <c r="BD154" s="8">
        <v>97.2</v>
      </c>
      <c r="BE154" s="8">
        <v>98.3</v>
      </c>
    </row>
    <row r="155" spans="1:57" ht="15.75" x14ac:dyDescent="0.5">
      <c r="A155" s="12" t="s">
        <v>162</v>
      </c>
      <c r="B155" s="7">
        <v>1</v>
      </c>
      <c r="C155" s="7">
        <v>1</v>
      </c>
      <c r="D155" s="8">
        <v>35.4</v>
      </c>
      <c r="E155" s="8">
        <v>25.1</v>
      </c>
      <c r="F155" s="8">
        <v>29.7</v>
      </c>
      <c r="G155" s="8">
        <v>36</v>
      </c>
      <c r="H155" s="8">
        <v>32</v>
      </c>
      <c r="I155" s="8">
        <v>25.1</v>
      </c>
      <c r="J155" s="8">
        <v>42.000000000000007</v>
      </c>
      <c r="K155" s="8">
        <v>32.28</v>
      </c>
      <c r="L155" s="8">
        <v>34.419999999999995</v>
      </c>
      <c r="M155" s="8">
        <v>40.379999999999995</v>
      </c>
      <c r="N155" s="8">
        <v>36.36</v>
      </c>
      <c r="O155" s="8">
        <v>30.560000000000002</v>
      </c>
      <c r="P155" s="8">
        <v>28.499999999999996</v>
      </c>
      <c r="Q155" s="8">
        <v>21.099999999999998</v>
      </c>
      <c r="R155" s="8">
        <v>21.099999999999998</v>
      </c>
      <c r="S155" s="8">
        <v>22.2</v>
      </c>
      <c r="T155" s="8">
        <v>21.099999999999998</v>
      </c>
      <c r="U155" s="8">
        <v>18.8</v>
      </c>
      <c r="V155" s="8">
        <v>36.581666666666663</v>
      </c>
      <c r="W155" s="8">
        <v>33.185833333333335</v>
      </c>
      <c r="X155" s="8">
        <v>34.44583333333334</v>
      </c>
      <c r="Y155" s="8">
        <v>34.4375</v>
      </c>
      <c r="Z155" s="8">
        <v>30.066666666666666</v>
      </c>
      <c r="AA155" s="8">
        <v>29.833333333333332</v>
      </c>
      <c r="AB155" s="8">
        <v>16.45</v>
      </c>
      <c r="AC155" s="8">
        <v>17.299999999999997</v>
      </c>
      <c r="AD155" s="8">
        <v>17.55</v>
      </c>
      <c r="AE155" s="8">
        <v>19.899999999999999</v>
      </c>
      <c r="AF155" s="8">
        <v>23.75</v>
      </c>
      <c r="AG155" s="8">
        <v>19.950000000000003</v>
      </c>
      <c r="AH155" s="8">
        <v>18.479999999999997</v>
      </c>
      <c r="AI155" s="8">
        <v>19.52</v>
      </c>
      <c r="AJ155" s="8">
        <v>18.34</v>
      </c>
      <c r="AK155" s="8">
        <v>19.659999999999997</v>
      </c>
      <c r="AL155" s="8">
        <v>24.499999999999996</v>
      </c>
      <c r="AM155" s="8">
        <v>20.340000000000003</v>
      </c>
      <c r="AN155" s="8">
        <f t="array" ref="AN155">AVERAGE(D155,P155,AB155)</f>
        <v>26.783333333333331</v>
      </c>
      <c r="AO155" s="8">
        <f t="array" ref="AO155">AVERAGE(E155,Q155,AC155)</f>
        <v>21.166666666666668</v>
      </c>
      <c r="AP155" s="8">
        <f t="array" ref="AP155">AVERAGE(F155,R155,AD155)</f>
        <v>22.783333333333331</v>
      </c>
      <c r="AQ155" s="8">
        <f t="array" ref="AQ155">AVERAGE(G155,S155,AE155)</f>
        <v>26.033333333333331</v>
      </c>
      <c r="AR155" s="8">
        <f t="array" ref="AR155">AVERAGE(H155,T155,AF155)</f>
        <v>25.616666666666664</v>
      </c>
      <c r="AS155" s="8">
        <f t="array" ref="AS155">AVERAGE(I155,U155,AG155)</f>
        <v>21.283333333333335</v>
      </c>
      <c r="AT155" s="8">
        <v>32.353888888888889</v>
      </c>
      <c r="AU155" s="8">
        <v>28.328611111111112</v>
      </c>
      <c r="AV155" s="8">
        <v>29.068611111111114</v>
      </c>
      <c r="AW155" s="8">
        <v>31.492499999999996</v>
      </c>
      <c r="AX155" s="8">
        <v>30.308888888888887</v>
      </c>
      <c r="AY155" s="8">
        <v>26.911111111111111</v>
      </c>
      <c r="AZ155" s="8">
        <v>23.5</v>
      </c>
      <c r="BA155" s="8">
        <v>20</v>
      </c>
      <c r="BB155" s="8">
        <v>21.200000000000003</v>
      </c>
      <c r="BC155" s="8">
        <v>20.599999999999994</v>
      </c>
      <c r="BD155" s="8">
        <v>19.5</v>
      </c>
      <c r="BE155" s="8">
        <v>15.5</v>
      </c>
    </row>
    <row r="156" spans="1:57" ht="15.75" x14ac:dyDescent="0.5">
      <c r="A156" s="12" t="s">
        <v>163</v>
      </c>
      <c r="B156" s="7">
        <v>1</v>
      </c>
      <c r="C156" s="7">
        <v>2</v>
      </c>
      <c r="D156" s="8">
        <v>92</v>
      </c>
      <c r="E156" s="8">
        <v>98.2</v>
      </c>
      <c r="F156" s="8">
        <v>96.5</v>
      </c>
      <c r="G156" s="8">
        <v>94.8</v>
      </c>
      <c r="H156" s="8">
        <v>97.7</v>
      </c>
      <c r="I156" s="8">
        <v>94.8</v>
      </c>
      <c r="J156" s="8">
        <v>83.7</v>
      </c>
      <c r="K156" s="8">
        <v>88.16</v>
      </c>
      <c r="L156" s="8">
        <v>86.56</v>
      </c>
      <c r="M156" s="8">
        <v>87.24</v>
      </c>
      <c r="N156" s="8">
        <v>91.26</v>
      </c>
      <c r="O156" s="8">
        <v>88.4</v>
      </c>
      <c r="P156" s="8">
        <v>81.100000000000009</v>
      </c>
      <c r="Q156" s="8">
        <v>93.7</v>
      </c>
      <c r="R156" s="8">
        <v>93.100000000000009</v>
      </c>
      <c r="S156" s="8">
        <v>94.199999999999989</v>
      </c>
      <c r="T156" s="8">
        <v>93.7</v>
      </c>
      <c r="U156" s="8">
        <v>93.7</v>
      </c>
      <c r="V156" s="8">
        <v>69.974999999999994</v>
      </c>
      <c r="W156" s="8">
        <v>77.756666666666661</v>
      </c>
      <c r="X156" s="8">
        <v>78.354166666666657</v>
      </c>
      <c r="Y156" s="8">
        <v>78.220833333333331</v>
      </c>
      <c r="Z156" s="8">
        <v>77.254166666666677</v>
      </c>
      <c r="AA156" s="8">
        <v>79.524166666666673</v>
      </c>
      <c r="AB156" s="8">
        <v>58.2</v>
      </c>
      <c r="AC156" s="8">
        <v>57.699999999999996</v>
      </c>
      <c r="AD156" s="8">
        <v>60.35</v>
      </c>
      <c r="AE156" s="8">
        <v>59.45</v>
      </c>
      <c r="AF156" s="8">
        <v>55.95</v>
      </c>
      <c r="AG156" s="8">
        <v>58.85</v>
      </c>
      <c r="AH156" s="8">
        <v>65.66</v>
      </c>
      <c r="AI156" s="8">
        <v>62.04</v>
      </c>
      <c r="AJ156" s="8">
        <v>65.88000000000001</v>
      </c>
      <c r="AK156" s="8">
        <v>65.679999999999993</v>
      </c>
      <c r="AL156" s="8">
        <v>63.839999999999996</v>
      </c>
      <c r="AM156" s="8">
        <v>68.599999999999994</v>
      </c>
      <c r="AN156" s="8">
        <f t="array" ref="AN156">AVERAGE(D156,P156,AB156)</f>
        <v>77.100000000000009</v>
      </c>
      <c r="AO156" s="8">
        <f t="array" ref="AO156">AVERAGE(E156,Q156,AC156)</f>
        <v>83.2</v>
      </c>
      <c r="AP156" s="8">
        <f t="array" ref="AP156">AVERAGE(F156,R156,AD156)</f>
        <v>83.316666666666677</v>
      </c>
      <c r="AQ156" s="8">
        <f t="array" ref="AQ156">AVERAGE(G156,S156,AE156)</f>
        <v>82.816666666666663</v>
      </c>
      <c r="AR156" s="8">
        <f t="array" ref="AR156">AVERAGE(H156,T156,AF156)</f>
        <v>82.45</v>
      </c>
      <c r="AS156" s="8">
        <f t="array" ref="AS156">AVERAGE(I156,U156,AG156)</f>
        <v>82.45</v>
      </c>
      <c r="AT156" s="8">
        <v>73.111666666666665</v>
      </c>
      <c r="AU156" s="8">
        <v>75.98555555555555</v>
      </c>
      <c r="AV156" s="8">
        <v>76.93138888888889</v>
      </c>
      <c r="AW156" s="8">
        <v>77.046944444444435</v>
      </c>
      <c r="AX156" s="8">
        <v>77.4513888888889</v>
      </c>
      <c r="AY156" s="8">
        <v>78.841388888888886</v>
      </c>
      <c r="AZ156" s="8">
        <v>93.8</v>
      </c>
      <c r="BA156" s="8">
        <v>89.8</v>
      </c>
      <c r="BB156" s="8">
        <v>85.8</v>
      </c>
      <c r="BC156" s="8">
        <v>92.6</v>
      </c>
      <c r="BD156" s="8">
        <v>87.5</v>
      </c>
      <c r="BE156" s="8">
        <v>90.3</v>
      </c>
    </row>
    <row r="157" spans="1:57" ht="15.75" x14ac:dyDescent="0.5">
      <c r="A157" s="12" t="s">
        <v>164</v>
      </c>
      <c r="B157" s="7">
        <v>1</v>
      </c>
      <c r="C157" s="7">
        <v>2</v>
      </c>
      <c r="D157" s="8">
        <v>45.7</v>
      </c>
      <c r="E157" s="8">
        <v>47.4</v>
      </c>
      <c r="F157" s="8">
        <v>49.1</v>
      </c>
      <c r="G157" s="8">
        <v>49.1</v>
      </c>
      <c r="H157" s="8">
        <v>49.7</v>
      </c>
      <c r="I157" s="8">
        <v>41.699999999999996</v>
      </c>
      <c r="J157" s="8">
        <v>48.839999999999996</v>
      </c>
      <c r="K157" s="8">
        <v>51</v>
      </c>
      <c r="L157" s="8">
        <v>51.840000000000011</v>
      </c>
      <c r="M157" s="8">
        <v>52.5</v>
      </c>
      <c r="N157" s="8">
        <v>51.94</v>
      </c>
      <c r="O157" s="8">
        <v>46.44</v>
      </c>
      <c r="P157" s="8">
        <v>42.8</v>
      </c>
      <c r="Q157" s="8">
        <v>45.7</v>
      </c>
      <c r="R157" s="8">
        <v>41.099999999999994</v>
      </c>
      <c r="S157" s="8">
        <v>44.5</v>
      </c>
      <c r="T157" s="8">
        <v>43.4</v>
      </c>
      <c r="U157" s="8">
        <v>38.800000000000004</v>
      </c>
      <c r="V157" s="8">
        <v>35.549999999999997</v>
      </c>
      <c r="W157" s="8">
        <v>40.090000000000003</v>
      </c>
      <c r="X157" s="8">
        <v>35.282499999999999</v>
      </c>
      <c r="Y157" s="8">
        <v>37.795833333333334</v>
      </c>
      <c r="Z157" s="8">
        <v>38.262499999999996</v>
      </c>
      <c r="AA157" s="8">
        <v>39.631666666666668</v>
      </c>
      <c r="AB157" s="8">
        <v>43.7</v>
      </c>
      <c r="AC157" s="8">
        <v>47.5</v>
      </c>
      <c r="AD157" s="8">
        <v>49.95</v>
      </c>
      <c r="AE157" s="8">
        <v>54.2</v>
      </c>
      <c r="AF157" s="8">
        <v>50.75</v>
      </c>
      <c r="AG157" s="8">
        <v>69.95</v>
      </c>
      <c r="AH157" s="8">
        <v>48.959999999999994</v>
      </c>
      <c r="AI157" s="8">
        <v>50.4</v>
      </c>
      <c r="AJ157" s="8">
        <v>49.14</v>
      </c>
      <c r="AK157" s="8">
        <v>53.4</v>
      </c>
      <c r="AL157" s="8">
        <v>50.42</v>
      </c>
      <c r="AM157" s="8">
        <v>65.34</v>
      </c>
      <c r="AN157" s="8">
        <f t="array" ref="AN157">AVERAGE(D157,P157,AB157)</f>
        <v>44.066666666666663</v>
      </c>
      <c r="AO157" s="8">
        <f t="array" ref="AO157">AVERAGE(E157,Q157,AC157)</f>
        <v>46.866666666666667</v>
      </c>
      <c r="AP157" s="8">
        <f t="array" ref="AP157">AVERAGE(F157,R157,AD157)</f>
        <v>46.716666666666661</v>
      </c>
      <c r="AQ157" s="8">
        <f t="array" ref="AQ157">AVERAGE(G157,S157,AE157)</f>
        <v>49.266666666666673</v>
      </c>
      <c r="AR157" s="8">
        <f t="array" ref="AR157">AVERAGE(H157,T157,AF157)</f>
        <v>47.949999999999996</v>
      </c>
      <c r="AS157" s="8">
        <f t="array" ref="AS157">AVERAGE(I157,U157,AG157)</f>
        <v>50.15</v>
      </c>
      <c r="AT157" s="8">
        <v>44.449999999999989</v>
      </c>
      <c r="AU157" s="8">
        <v>47.163333333333334</v>
      </c>
      <c r="AV157" s="8">
        <v>45.420833333333327</v>
      </c>
      <c r="AW157" s="8">
        <v>47.898611111111109</v>
      </c>
      <c r="AX157" s="8">
        <v>46.874166666666667</v>
      </c>
      <c r="AY157" s="8">
        <v>50.470555555555556</v>
      </c>
      <c r="AZ157" s="8">
        <v>69.2</v>
      </c>
      <c r="BA157" s="8">
        <v>67.5</v>
      </c>
      <c r="BB157" s="8">
        <v>54.3</v>
      </c>
      <c r="BC157" s="8">
        <v>58.900000000000006</v>
      </c>
      <c r="BD157" s="8">
        <v>66.3</v>
      </c>
      <c r="BE157" s="8">
        <v>53.8</v>
      </c>
    </row>
    <row r="158" spans="1:57" ht="15.75" x14ac:dyDescent="0.5">
      <c r="A158" s="16" t="s">
        <v>165</v>
      </c>
      <c r="B158" s="7">
        <v>1</v>
      </c>
      <c r="C158" s="7">
        <v>2</v>
      </c>
      <c r="D158" s="8">
        <v>55.400000000000006</v>
      </c>
      <c r="E158" s="8">
        <v>58.199999999999996</v>
      </c>
      <c r="F158" s="8">
        <v>54.800000000000004</v>
      </c>
      <c r="G158" s="8">
        <v>55.400000000000006</v>
      </c>
      <c r="H158" s="8">
        <v>64.5</v>
      </c>
      <c r="I158" s="8">
        <v>72</v>
      </c>
      <c r="J158" s="8">
        <v>58</v>
      </c>
      <c r="K158" s="8">
        <v>60.04</v>
      </c>
      <c r="L158" s="8">
        <v>56.279999999999994</v>
      </c>
      <c r="M158" s="8">
        <v>55.6</v>
      </c>
      <c r="N158" s="8">
        <v>64.47999999999999</v>
      </c>
      <c r="O158" s="8">
        <v>68.86</v>
      </c>
      <c r="P158" s="8">
        <v>25.7</v>
      </c>
      <c r="Q158" s="8">
        <v>33.1</v>
      </c>
      <c r="R158" s="8">
        <v>45.1</v>
      </c>
      <c r="S158" s="8">
        <v>44</v>
      </c>
      <c r="T158" s="8">
        <v>72.5</v>
      </c>
      <c r="U158" s="8">
        <v>86.2</v>
      </c>
      <c r="V158" s="8">
        <v>36.662500000000001</v>
      </c>
      <c r="W158" s="8">
        <v>42.674999999999997</v>
      </c>
      <c r="X158" s="8">
        <v>47.091666666666669</v>
      </c>
      <c r="Y158" s="8">
        <v>46.516666666666666</v>
      </c>
      <c r="Z158" s="8">
        <v>67.025000000000006</v>
      </c>
      <c r="AA158" s="8">
        <v>71.845833333333331</v>
      </c>
      <c r="AB158" s="8">
        <v>60.4</v>
      </c>
      <c r="AC158" s="8">
        <v>62.7</v>
      </c>
      <c r="AD158" s="8">
        <v>64.45</v>
      </c>
      <c r="AE158" s="8">
        <v>67</v>
      </c>
      <c r="AF158" s="8">
        <v>65.599999999999994</v>
      </c>
      <c r="AG158" s="8">
        <v>64.7</v>
      </c>
      <c r="AH158" s="8">
        <v>54.720000000000006</v>
      </c>
      <c r="AI158" s="8">
        <v>59.56</v>
      </c>
      <c r="AJ158" s="8">
        <v>65.739999999999995</v>
      </c>
      <c r="AK158" s="8">
        <v>65.86</v>
      </c>
      <c r="AL158" s="8">
        <v>65.06</v>
      </c>
      <c r="AM158" s="8">
        <v>64.28</v>
      </c>
      <c r="AN158" s="8">
        <f t="array" ref="AN158">AVERAGE(D158,P158,AB158)</f>
        <v>47.166666666666664</v>
      </c>
      <c r="AO158" s="8">
        <f t="array" ref="AO158">AVERAGE(E158,Q158,AC158)</f>
        <v>51.333333333333336</v>
      </c>
      <c r="AP158" s="8">
        <f t="array" ref="AP158">AVERAGE(F158,R158,AD158)</f>
        <v>54.783333333333339</v>
      </c>
      <c r="AQ158" s="8">
        <f t="array" ref="AQ158">AVERAGE(G158,S158,AE158)</f>
        <v>55.466666666666669</v>
      </c>
      <c r="AR158" s="8">
        <f t="array" ref="AR158">AVERAGE(H158,T158,AF158)</f>
        <v>67.533333333333331</v>
      </c>
      <c r="AS158" s="8">
        <f t="array" ref="AS158">AVERAGE(I158,U158,AG158)</f>
        <v>74.3</v>
      </c>
      <c r="AT158" s="8">
        <v>49.794166666666662</v>
      </c>
      <c r="AU158" s="8">
        <v>54.091666666666669</v>
      </c>
      <c r="AV158" s="8">
        <v>56.370555555555562</v>
      </c>
      <c r="AW158" s="8">
        <v>55.992222222222232</v>
      </c>
      <c r="AX158" s="8">
        <v>65.521666666666661</v>
      </c>
      <c r="AY158" s="8">
        <v>68.328611111111101</v>
      </c>
      <c r="AZ158" s="8">
        <v>44.599999999999994</v>
      </c>
      <c r="BA158" s="8">
        <v>46.3</v>
      </c>
      <c r="BB158" s="8">
        <v>48.6</v>
      </c>
      <c r="BC158" s="8">
        <v>46.9</v>
      </c>
      <c r="BD158" s="8">
        <v>51.5</v>
      </c>
      <c r="BE158" s="8">
        <v>53.199999999999996</v>
      </c>
    </row>
    <row r="159" spans="1:57" ht="15.75" x14ac:dyDescent="0.5">
      <c r="A159" s="17" t="s">
        <v>166</v>
      </c>
      <c r="B159" s="14">
        <v>2</v>
      </c>
      <c r="C159" s="14">
        <v>2</v>
      </c>
      <c r="D159" s="8">
        <v>50.2</v>
      </c>
      <c r="E159" s="8">
        <v>66.2</v>
      </c>
      <c r="F159" s="8">
        <v>55.400000000000006</v>
      </c>
      <c r="G159" s="8">
        <v>57.699999999999996</v>
      </c>
      <c r="H159" s="8">
        <v>66.2</v>
      </c>
      <c r="I159" s="8">
        <v>24</v>
      </c>
      <c r="J159" s="8">
        <v>50.387999999999998</v>
      </c>
      <c r="K159" s="8">
        <v>58.287999999999997</v>
      </c>
      <c r="L159" s="8">
        <v>56.4</v>
      </c>
      <c r="M159" s="8">
        <v>56.160000000000004</v>
      </c>
      <c r="N159" s="8">
        <v>65.179999999999993</v>
      </c>
      <c r="O159" s="8">
        <v>26.780000000000008</v>
      </c>
      <c r="P159" s="8">
        <v>72</v>
      </c>
      <c r="Q159" s="8">
        <v>78.2</v>
      </c>
      <c r="R159" s="8">
        <v>78.8</v>
      </c>
      <c r="S159" s="8">
        <v>78.8</v>
      </c>
      <c r="T159" s="8">
        <v>75.400000000000006</v>
      </c>
      <c r="U159" s="8">
        <v>38.200000000000003</v>
      </c>
      <c r="V159" s="8">
        <v>66.474999999999994</v>
      </c>
      <c r="W159" s="8">
        <v>68.174999999999997</v>
      </c>
      <c r="X159" s="8">
        <v>69.025000000000006</v>
      </c>
      <c r="Y159" s="8">
        <v>70.324999999999989</v>
      </c>
      <c r="Z159" s="8">
        <v>69.275000000000006</v>
      </c>
      <c r="AA159" s="8">
        <v>38.75</v>
      </c>
      <c r="AB159" s="8">
        <v>67.75</v>
      </c>
      <c r="AC159" s="8">
        <v>68.349999999999994</v>
      </c>
      <c r="AD159" s="8">
        <v>71.2</v>
      </c>
      <c r="AE159" s="8">
        <v>69.449999999999989</v>
      </c>
      <c r="AF159" s="8">
        <v>53.3</v>
      </c>
      <c r="AG159" s="8">
        <v>44.55</v>
      </c>
      <c r="AH159" s="8">
        <v>66.38</v>
      </c>
      <c r="AI159" s="8">
        <v>66.22</v>
      </c>
      <c r="AJ159" s="8">
        <v>72.64</v>
      </c>
      <c r="AK159" s="8">
        <v>73.2</v>
      </c>
      <c r="AL159" s="8">
        <v>63.040000000000006</v>
      </c>
      <c r="AM159" s="8">
        <v>47.720000000000006</v>
      </c>
      <c r="AN159" s="8">
        <f t="array" ref="AN159">AVERAGE(D159,P159,AB159)</f>
        <v>63.316666666666663</v>
      </c>
      <c r="AO159" s="8">
        <f t="array" ref="AO159">AVERAGE(E159,Q159,AC159)</f>
        <v>70.916666666666671</v>
      </c>
      <c r="AP159" s="8">
        <f t="array" ref="AP159">AVERAGE(F159,R159,AD159)</f>
        <v>68.466666666666654</v>
      </c>
      <c r="AQ159" s="8">
        <f t="array" ref="AQ159">AVERAGE(G159,S159,AE159)</f>
        <v>68.649999999999991</v>
      </c>
      <c r="AR159" s="8">
        <f t="array" ref="AR159">AVERAGE(H159,T159,AF159)</f>
        <v>64.966666666666683</v>
      </c>
      <c r="AS159" s="8">
        <f t="array" ref="AS159">AVERAGE(I159,U159,AG159)</f>
        <v>35.583333333333336</v>
      </c>
      <c r="AT159" s="8">
        <v>61.080999999999996</v>
      </c>
      <c r="AU159" s="8">
        <v>64.227666666666664</v>
      </c>
      <c r="AV159" s="8">
        <v>66.021666666666661</v>
      </c>
      <c r="AW159" s="8">
        <v>66.561666666666667</v>
      </c>
      <c r="AX159" s="8">
        <v>65.831666666666663</v>
      </c>
      <c r="AY159" s="8">
        <v>37.75</v>
      </c>
      <c r="AZ159" s="8">
        <v>53.8</v>
      </c>
      <c r="BA159" s="8">
        <v>54.3</v>
      </c>
      <c r="BB159" s="8">
        <v>69.2</v>
      </c>
      <c r="BC159" s="8">
        <v>58.300000000000004</v>
      </c>
      <c r="BD159" s="8">
        <v>72</v>
      </c>
      <c r="BE159" s="8">
        <v>54.9</v>
      </c>
    </row>
    <row r="160" spans="1:57" ht="15.75" x14ac:dyDescent="0.5">
      <c r="A160" s="12" t="s">
        <v>167</v>
      </c>
      <c r="B160" s="7">
        <v>1</v>
      </c>
      <c r="C160" s="7">
        <v>2</v>
      </c>
      <c r="D160" s="8">
        <v>28.499999999999996</v>
      </c>
      <c r="E160" s="8">
        <v>28.499999999999996</v>
      </c>
      <c r="F160" s="8">
        <v>32</v>
      </c>
      <c r="G160" s="8">
        <v>32</v>
      </c>
      <c r="H160" s="8">
        <v>37.1</v>
      </c>
      <c r="I160" s="8">
        <v>39.4</v>
      </c>
      <c r="J160" s="8">
        <v>37.519999999999996</v>
      </c>
      <c r="K160" s="8">
        <v>33.879999999999995</v>
      </c>
      <c r="L160" s="8">
        <v>38.299999999999997</v>
      </c>
      <c r="M160" s="8">
        <v>39.600000000000009</v>
      </c>
      <c r="N160" s="8">
        <v>42.9</v>
      </c>
      <c r="O160" s="8">
        <v>45.347999999999999</v>
      </c>
      <c r="P160" s="8">
        <v>95.399999999999991</v>
      </c>
      <c r="Q160" s="8">
        <v>44</v>
      </c>
      <c r="R160" s="8">
        <v>61.1</v>
      </c>
      <c r="S160" s="8">
        <v>63.4</v>
      </c>
      <c r="T160" s="8">
        <v>62.2</v>
      </c>
      <c r="U160" s="8">
        <v>54.2</v>
      </c>
      <c r="V160" s="8">
        <v>75.181666666666672</v>
      </c>
      <c r="W160" s="8">
        <v>41.125</v>
      </c>
      <c r="X160" s="8">
        <v>64.149166666666673</v>
      </c>
      <c r="Y160" s="8">
        <v>65.600000000000009</v>
      </c>
      <c r="Z160" s="8">
        <v>64.095833333333331</v>
      </c>
      <c r="AA160" s="8">
        <v>54.277500000000003</v>
      </c>
      <c r="AB160" s="8">
        <v>65.650000000000006</v>
      </c>
      <c r="AC160" s="8">
        <v>56.324999999999989</v>
      </c>
      <c r="AD160" s="8">
        <v>54.9</v>
      </c>
      <c r="AE160" s="8">
        <v>58.35</v>
      </c>
      <c r="AF160" s="8">
        <v>59.2</v>
      </c>
      <c r="AG160" s="8">
        <v>54.05</v>
      </c>
      <c r="AH160" s="8">
        <v>64.290000000000006</v>
      </c>
      <c r="AI160" s="8">
        <v>46.74</v>
      </c>
      <c r="AJ160" s="8">
        <v>48.46</v>
      </c>
      <c r="AK160" s="8">
        <v>51.88000000000001</v>
      </c>
      <c r="AL160" s="8">
        <v>51.2</v>
      </c>
      <c r="AM160" s="8">
        <v>48.56</v>
      </c>
      <c r="AN160" s="8">
        <f t="array" ref="AN160">AVERAGE(D160,P160,AB160)</f>
        <v>63.183333333333337</v>
      </c>
      <c r="AO160" s="8">
        <f t="array" ref="AO160">AVERAGE(E160,Q160,AC160)</f>
        <v>42.941666666666663</v>
      </c>
      <c r="AP160" s="8">
        <f t="array" ref="AP160">AVERAGE(F160,R160,AD160)</f>
        <v>49.333333333333336</v>
      </c>
      <c r="AQ160" s="8">
        <f t="array" ref="AQ160">AVERAGE(G160,S160,AE160)</f>
        <v>51.25</v>
      </c>
      <c r="AR160" s="8">
        <f t="array" ref="AR160">AVERAGE(H160,T160,AF160)</f>
        <v>52.833333333333336</v>
      </c>
      <c r="AS160" s="8">
        <f t="array" ref="AS160">AVERAGE(I160,U160,AG160)</f>
        <v>49.216666666666661</v>
      </c>
      <c r="AT160" s="8">
        <v>58.997222222222227</v>
      </c>
      <c r="AU160" s="8">
        <v>40.581666666666671</v>
      </c>
      <c r="AV160" s="8">
        <v>50.303055555555552</v>
      </c>
      <c r="AW160" s="8">
        <v>52.360000000000014</v>
      </c>
      <c r="AX160" s="8">
        <v>52.731944444444444</v>
      </c>
      <c r="AY160" s="8">
        <v>49.395166666666661</v>
      </c>
      <c r="BA160" s="8">
        <v>46.9</v>
      </c>
      <c r="BB160" s="8">
        <v>61.8</v>
      </c>
      <c r="BC160" s="8">
        <v>72</v>
      </c>
      <c r="BD160" s="8">
        <v>59.5</v>
      </c>
      <c r="BE160" s="8">
        <v>54.3</v>
      </c>
    </row>
    <row r="161" spans="1:57" ht="15.75" x14ac:dyDescent="0.5">
      <c r="A161" s="12" t="s">
        <v>168</v>
      </c>
      <c r="B161" s="7">
        <v>1</v>
      </c>
      <c r="C161" s="7">
        <v>2</v>
      </c>
      <c r="D161" s="8">
        <v>88.5</v>
      </c>
      <c r="E161" s="8">
        <v>96</v>
      </c>
      <c r="F161" s="8">
        <v>81.699999999999989</v>
      </c>
      <c r="G161" s="8">
        <v>80.5</v>
      </c>
      <c r="H161" s="8">
        <v>81.100000000000009</v>
      </c>
      <c r="I161" s="8">
        <v>85.7</v>
      </c>
      <c r="J161" s="8">
        <v>81.400000000000006</v>
      </c>
      <c r="K161" s="8">
        <v>82.68</v>
      </c>
      <c r="L161" s="8">
        <v>77.88</v>
      </c>
      <c r="M161" s="8">
        <v>75.580000000000013</v>
      </c>
      <c r="N161" s="8">
        <v>77.468000000000004</v>
      </c>
      <c r="O161" s="8">
        <v>79.58</v>
      </c>
      <c r="P161" s="8">
        <v>53.1</v>
      </c>
      <c r="Q161" s="8">
        <v>54.2</v>
      </c>
      <c r="R161" s="8">
        <v>41.699999999999996</v>
      </c>
      <c r="S161" s="8">
        <v>42.8</v>
      </c>
      <c r="T161" s="8">
        <v>36.5</v>
      </c>
      <c r="U161" s="8">
        <v>40.5</v>
      </c>
      <c r="V161" s="8">
        <v>37.266666666666673</v>
      </c>
      <c r="W161" s="8">
        <v>39.962500000000006</v>
      </c>
      <c r="X161" s="8">
        <v>37.162499999999994</v>
      </c>
      <c r="Y161" s="8">
        <v>38.879166666666663</v>
      </c>
      <c r="Z161" s="8">
        <v>39.5</v>
      </c>
      <c r="AA161" s="8">
        <v>37.904166666666669</v>
      </c>
      <c r="AB161" s="8">
        <v>60.5</v>
      </c>
      <c r="AC161" s="8">
        <v>64.25</v>
      </c>
      <c r="AD161" s="8">
        <v>63.95</v>
      </c>
      <c r="AE161" s="8">
        <v>69.150000000000006</v>
      </c>
      <c r="AF161" s="8">
        <v>62.2</v>
      </c>
      <c r="AG161" s="8">
        <v>53.849999999999994</v>
      </c>
      <c r="AH161" s="8">
        <v>62.96</v>
      </c>
      <c r="AI161" s="8">
        <v>66.88</v>
      </c>
      <c r="AJ161" s="8">
        <v>65.772000000000006</v>
      </c>
      <c r="AK161" s="8">
        <v>68.2</v>
      </c>
      <c r="AL161" s="8">
        <v>61.679999999999993</v>
      </c>
      <c r="AM161" s="8">
        <v>57.159999999999989</v>
      </c>
      <c r="AN161" s="8">
        <f t="array" ref="AN161">AVERAGE(D161,P161,AB161)</f>
        <v>67.36666666666666</v>
      </c>
      <c r="AO161" s="8">
        <f t="array" ref="AO161">AVERAGE(E161,Q161,AC161)</f>
        <v>71.483333333333334</v>
      </c>
      <c r="AP161" s="8">
        <f t="array" ref="AP161">AVERAGE(F161,R161,AD161)</f>
        <v>62.449999999999989</v>
      </c>
      <c r="AQ161" s="8">
        <f t="array" ref="AQ161">AVERAGE(G161,S161,AE161)</f>
        <v>64.149999999999991</v>
      </c>
      <c r="AR161" s="8">
        <f t="array" ref="AR161">AVERAGE(H161,T161,AF161)</f>
        <v>59.933333333333337</v>
      </c>
      <c r="AS161" s="8">
        <f t="array" ref="AS161">AVERAGE(I161,U161,AG161)</f>
        <v>60.016666666666673</v>
      </c>
      <c r="AT161" s="8">
        <v>60.542222222222229</v>
      </c>
      <c r="AU161" s="8">
        <v>63.174166666666672</v>
      </c>
      <c r="AV161" s="8">
        <v>60.271500000000003</v>
      </c>
      <c r="AW161" s="8">
        <v>60.886388888888895</v>
      </c>
      <c r="AX161" s="8">
        <v>59.54933333333333</v>
      </c>
      <c r="AY161" s="8">
        <v>58.214722222222214</v>
      </c>
      <c r="AZ161" s="8">
        <v>70.900000000000006</v>
      </c>
      <c r="BA161" s="8">
        <v>76.599999999999994</v>
      </c>
      <c r="BB161" s="8">
        <v>78.900000000000006</v>
      </c>
      <c r="BC161" s="8">
        <v>78.900000000000006</v>
      </c>
      <c r="BD161" s="8">
        <v>73.2</v>
      </c>
      <c r="BE161" s="8">
        <v>69.8</v>
      </c>
    </row>
    <row r="162" spans="1:57" ht="15.75" x14ac:dyDescent="0.5">
      <c r="A162" s="12" t="s">
        <v>169</v>
      </c>
      <c r="B162" s="7">
        <v>1</v>
      </c>
      <c r="C162" s="7">
        <v>1</v>
      </c>
      <c r="D162" s="8">
        <v>17.100000000000001</v>
      </c>
      <c r="E162" s="8">
        <v>14.799999999999999</v>
      </c>
      <c r="F162" s="8">
        <v>16.5</v>
      </c>
      <c r="G162" s="8">
        <v>21.099999999999998</v>
      </c>
      <c r="H162" s="8">
        <v>21.099999999999998</v>
      </c>
      <c r="I162" s="8">
        <v>16</v>
      </c>
      <c r="J162" s="8">
        <v>20.040000000000003</v>
      </c>
      <c r="K162" s="8">
        <v>16.5</v>
      </c>
      <c r="L162" s="8">
        <v>19.48</v>
      </c>
      <c r="M162" s="8">
        <v>20.96</v>
      </c>
      <c r="N162" s="8">
        <v>24.259999999999998</v>
      </c>
      <c r="O162" s="8">
        <v>19.12</v>
      </c>
      <c r="P162" s="8">
        <v>34.799999999999997</v>
      </c>
      <c r="Q162" s="8">
        <v>35.4</v>
      </c>
      <c r="R162" s="8">
        <v>33.1</v>
      </c>
      <c r="S162" s="8">
        <v>38.200000000000003</v>
      </c>
      <c r="T162" s="8">
        <v>37.700000000000003</v>
      </c>
      <c r="U162" s="8">
        <v>24.5</v>
      </c>
      <c r="V162" s="8">
        <v>48.041666666666664</v>
      </c>
      <c r="W162" s="8">
        <v>46.485833333333332</v>
      </c>
      <c r="X162" s="8">
        <v>47.739999999999995</v>
      </c>
      <c r="Y162" s="8">
        <v>51.3</v>
      </c>
      <c r="Z162" s="8">
        <v>50.120833333333337</v>
      </c>
      <c r="AA162" s="8">
        <v>37.63333333333334</v>
      </c>
      <c r="AB162" s="8">
        <v>47.35</v>
      </c>
      <c r="AC162" s="8">
        <v>51.05</v>
      </c>
      <c r="AD162" s="8">
        <v>57.449999999999996</v>
      </c>
      <c r="AE162" s="8">
        <v>54.85</v>
      </c>
      <c r="AF162" s="8">
        <v>55.349999999999994</v>
      </c>
      <c r="AG162" s="8">
        <v>55.349999999999994</v>
      </c>
      <c r="AH162" s="8">
        <v>45.164000000000001</v>
      </c>
      <c r="AI162" s="8">
        <v>48.404000000000003</v>
      </c>
      <c r="AJ162" s="8">
        <v>52.003999999999998</v>
      </c>
      <c r="AK162" s="8">
        <v>51.363999999999997</v>
      </c>
      <c r="AL162" s="8">
        <v>52.003999999999998</v>
      </c>
      <c r="AM162" s="8">
        <v>48.843999999999994</v>
      </c>
      <c r="AN162" s="8">
        <f t="array" ref="AN162">AVERAGE(D162,P162,AB162)</f>
        <v>33.083333333333336</v>
      </c>
      <c r="AO162" s="8">
        <f t="array" ref="AO162">AVERAGE(E162,Q162,AC162)</f>
        <v>33.75</v>
      </c>
      <c r="AP162" s="8">
        <f t="array" ref="AP162">AVERAGE(F162,R162,AD162)</f>
        <v>35.68333333333333</v>
      </c>
      <c r="AQ162" s="8">
        <f t="array" ref="AQ162">AVERAGE(G162,S162,AE162)</f>
        <v>38.050000000000004</v>
      </c>
      <c r="AR162" s="8">
        <f t="array" ref="AR162">AVERAGE(H162,T162,AF162)</f>
        <v>38.049999999999997</v>
      </c>
      <c r="AS162" s="8">
        <f t="array" ref="AS162">AVERAGE(I162,U162,AG162)</f>
        <v>31.95</v>
      </c>
      <c r="AT162" s="8">
        <v>37.748555555555555</v>
      </c>
      <c r="AU162" s="8">
        <v>37.129944444444448</v>
      </c>
      <c r="AV162" s="8">
        <v>39.74133333333333</v>
      </c>
      <c r="AW162" s="8">
        <v>41.207999999999998</v>
      </c>
      <c r="AX162" s="8">
        <v>42.128277777777775</v>
      </c>
      <c r="AY162" s="8">
        <v>35.199111111111115</v>
      </c>
      <c r="AZ162" s="8">
        <v>24.599999999999994</v>
      </c>
      <c r="BA162" s="8">
        <v>35.5</v>
      </c>
      <c r="BB162" s="8">
        <v>35.5</v>
      </c>
      <c r="BC162" s="8">
        <v>38.299999999999997</v>
      </c>
      <c r="BD162" s="8">
        <v>43.999999999999993</v>
      </c>
      <c r="BE162" s="8">
        <v>44.599999999999994</v>
      </c>
    </row>
    <row r="163" spans="1:57" ht="15.75" x14ac:dyDescent="0.5">
      <c r="A163" s="12" t="s">
        <v>170</v>
      </c>
      <c r="B163" s="7">
        <v>1</v>
      </c>
      <c r="C163" s="7">
        <v>2</v>
      </c>
      <c r="D163" s="8">
        <v>85.7</v>
      </c>
      <c r="E163" s="8">
        <v>94.199999999999989</v>
      </c>
      <c r="F163" s="8">
        <v>89.7</v>
      </c>
      <c r="G163" s="8">
        <v>54.55</v>
      </c>
      <c r="H163" s="8">
        <v>25.7</v>
      </c>
      <c r="I163" s="8">
        <v>28.000000000000004</v>
      </c>
      <c r="J163" s="8">
        <v>83.12</v>
      </c>
      <c r="K163" s="8">
        <v>87.36</v>
      </c>
      <c r="L163" s="8">
        <v>85.42</v>
      </c>
      <c r="M163" s="8">
        <v>56.5</v>
      </c>
      <c r="N163" s="8">
        <v>30.220000000000006</v>
      </c>
      <c r="O163" s="8">
        <v>33.519999999999996</v>
      </c>
      <c r="P163" s="8">
        <v>64</v>
      </c>
      <c r="Q163" s="8">
        <v>69.699999999999989</v>
      </c>
      <c r="R163" s="8">
        <v>68.5</v>
      </c>
      <c r="S163" s="8">
        <v>48</v>
      </c>
      <c r="T163" s="8">
        <v>16</v>
      </c>
      <c r="U163" s="8">
        <v>13.700000000000001</v>
      </c>
      <c r="V163" s="8">
        <v>57.356666666666662</v>
      </c>
      <c r="W163" s="8">
        <v>60.787499999999994</v>
      </c>
      <c r="X163" s="8">
        <v>64.331666666666663</v>
      </c>
      <c r="Y163" s="8">
        <v>50.108333333333334</v>
      </c>
      <c r="Z163" s="8">
        <v>24.362500000000001</v>
      </c>
      <c r="AA163" s="8">
        <v>26.000000000000004</v>
      </c>
      <c r="AB163" s="8">
        <v>48.3</v>
      </c>
      <c r="AC163" s="8">
        <v>36.099999999999994</v>
      </c>
      <c r="AD163" s="8">
        <v>28.45</v>
      </c>
      <c r="AE163" s="8">
        <v>29.35</v>
      </c>
      <c r="AF163" s="8">
        <v>28.65</v>
      </c>
      <c r="AG163" s="8">
        <v>27.799999999999997</v>
      </c>
      <c r="AH163" s="8">
        <v>52.7</v>
      </c>
      <c r="AI163" s="8">
        <v>45.86</v>
      </c>
      <c r="AJ163" s="8">
        <v>44.22</v>
      </c>
      <c r="AK163" s="8">
        <v>37.4</v>
      </c>
      <c r="AL163" s="8">
        <v>30.419999999999995</v>
      </c>
      <c r="AM163" s="8">
        <v>29.431999999999999</v>
      </c>
      <c r="AN163" s="8">
        <f t="array" ref="AN163">AVERAGE(D163,P163,AB163)</f>
        <v>66</v>
      </c>
      <c r="AO163" s="8">
        <f t="array" ref="AO163">AVERAGE(E163,Q163,AC163)</f>
        <v>66.666666666666657</v>
      </c>
      <c r="AP163" s="8">
        <f t="array" ref="AP163">AVERAGE(F163,R163,AD163)</f>
        <v>62.216666666666661</v>
      </c>
      <c r="AQ163" s="8">
        <f t="array" ref="AQ163">AVERAGE(G163,S163,AE163)</f>
        <v>43.966666666666669</v>
      </c>
      <c r="AR163" s="8">
        <f t="array" ref="AR163">AVERAGE(H163,T163,AF163)</f>
        <v>23.45</v>
      </c>
      <c r="AS163" s="8">
        <f t="array" ref="AS163">AVERAGE(I163,U163,AG163)</f>
        <v>23.166666666666668</v>
      </c>
      <c r="AT163" s="8">
        <v>64.39222222222223</v>
      </c>
      <c r="AU163" s="8">
        <v>64.669166666666669</v>
      </c>
      <c r="AV163" s="8">
        <v>64.657222222222217</v>
      </c>
      <c r="AW163" s="8">
        <v>48.002777777777773</v>
      </c>
      <c r="AX163" s="8">
        <v>28.334166666666665</v>
      </c>
      <c r="AY163" s="8">
        <v>29.650666666666666</v>
      </c>
      <c r="AZ163" s="8">
        <v>49.8</v>
      </c>
      <c r="BA163" s="8">
        <v>32</v>
      </c>
      <c r="BB163" s="8">
        <v>43.500000000000007</v>
      </c>
      <c r="BC163" s="8">
        <v>38.9</v>
      </c>
      <c r="BD163" s="8">
        <v>36.6</v>
      </c>
      <c r="BE163" s="8">
        <v>37.200000000000003</v>
      </c>
    </row>
    <row r="164" spans="1:57" ht="15.75" x14ac:dyDescent="0.5">
      <c r="A164" s="12" t="s">
        <v>171</v>
      </c>
      <c r="B164" s="7">
        <v>1</v>
      </c>
      <c r="C164" s="7">
        <v>2</v>
      </c>
      <c r="D164" s="8">
        <v>37.1</v>
      </c>
      <c r="E164" s="8">
        <v>32.5</v>
      </c>
      <c r="F164" s="8">
        <v>37.700000000000003</v>
      </c>
      <c r="G164" s="8">
        <v>45.7</v>
      </c>
      <c r="H164" s="8">
        <v>66.8</v>
      </c>
      <c r="I164" s="8">
        <v>84</v>
      </c>
      <c r="J164" s="8">
        <v>43.7</v>
      </c>
      <c r="K164" s="8">
        <v>39.46</v>
      </c>
      <c r="L164" s="8">
        <v>40.5</v>
      </c>
      <c r="M164" s="8">
        <v>50.120000000000005</v>
      </c>
      <c r="N164" s="8">
        <v>65.760000000000005</v>
      </c>
      <c r="O164" s="8">
        <v>77.760000000000005</v>
      </c>
      <c r="P164" s="8">
        <v>52.5</v>
      </c>
      <c r="Q164" s="8">
        <v>44.5</v>
      </c>
      <c r="R164" s="8">
        <v>46.800000000000004</v>
      </c>
      <c r="S164" s="8">
        <v>62.2</v>
      </c>
      <c r="T164" s="8">
        <v>74.8</v>
      </c>
      <c r="U164" s="8">
        <v>81.699999999999989</v>
      </c>
      <c r="V164" s="8">
        <v>61.69583333333334</v>
      </c>
      <c r="W164" s="8">
        <v>61.887500000000003</v>
      </c>
      <c r="X164" s="8">
        <v>58.900000000000006</v>
      </c>
      <c r="Y164" s="8">
        <v>66.5625</v>
      </c>
      <c r="Z164" s="8">
        <v>70.987499999999997</v>
      </c>
      <c r="AA164" s="8">
        <v>72.262500000000003</v>
      </c>
      <c r="AB164" s="8">
        <v>64.45</v>
      </c>
      <c r="AC164" s="8">
        <v>63.800000000000004</v>
      </c>
      <c r="AD164" s="8">
        <v>51.6</v>
      </c>
      <c r="AE164" s="8">
        <v>57.8</v>
      </c>
      <c r="AF164" s="8">
        <v>59.75</v>
      </c>
      <c r="AG164" s="8">
        <v>63.150000000000006</v>
      </c>
      <c r="AH164" s="8">
        <v>64.92</v>
      </c>
      <c r="AI164" s="8">
        <v>62.42</v>
      </c>
      <c r="AJ164" s="8">
        <v>47.96</v>
      </c>
      <c r="AK164" s="8">
        <v>53.820000000000007</v>
      </c>
      <c r="AL164" s="8">
        <v>61</v>
      </c>
      <c r="AM164" s="8">
        <v>65.02</v>
      </c>
      <c r="AN164" s="8">
        <f t="array" ref="AN164">AVERAGE(D164,P164,AB164)</f>
        <v>51.35</v>
      </c>
      <c r="AO164" s="8">
        <f t="array" ref="AO164">AVERAGE(E164,Q164,AC164)</f>
        <v>46.933333333333337</v>
      </c>
      <c r="AP164" s="8">
        <f t="array" ref="AP164">AVERAGE(F164,R164,AD164)</f>
        <v>45.366666666666667</v>
      </c>
      <c r="AQ164" s="8">
        <f t="array" ref="AQ164">AVERAGE(G164,S164,AE164)</f>
        <v>55.233333333333327</v>
      </c>
      <c r="AR164" s="8">
        <f t="array" ref="AR164">AVERAGE(H164,T164,AF164)</f>
        <v>67.11666666666666</v>
      </c>
      <c r="AS164" s="8">
        <f t="array" ref="AS164">AVERAGE(I164,U164,AG164)</f>
        <v>76.283333333333331</v>
      </c>
      <c r="AT164" s="8">
        <v>56.771944444444443</v>
      </c>
      <c r="AU164" s="8">
        <v>54.589166666666664</v>
      </c>
      <c r="AV164" s="8">
        <v>49.120000000000005</v>
      </c>
      <c r="AW164" s="8">
        <v>56.834166666666668</v>
      </c>
      <c r="AX164" s="8">
        <v>65.915833333333339</v>
      </c>
      <c r="AY164" s="8">
        <v>71.680833333333339</v>
      </c>
      <c r="AZ164" s="8">
        <v>45.199999999999996</v>
      </c>
      <c r="BA164" s="8">
        <v>49.2</v>
      </c>
      <c r="BB164" s="8">
        <v>33.799999999999997</v>
      </c>
      <c r="BC164" s="8">
        <v>33.200000000000003</v>
      </c>
      <c r="BD164" s="8">
        <v>37.799999999999997</v>
      </c>
      <c r="BE164" s="8">
        <v>48</v>
      </c>
    </row>
    <row r="165" spans="1:57" ht="15.75" x14ac:dyDescent="0.5">
      <c r="A165" s="13" t="s">
        <v>172</v>
      </c>
      <c r="B165" s="14">
        <v>2</v>
      </c>
      <c r="C165" s="14">
        <v>2</v>
      </c>
      <c r="D165" s="8">
        <v>100</v>
      </c>
      <c r="E165" s="8">
        <v>100</v>
      </c>
      <c r="F165" s="8">
        <v>100</v>
      </c>
      <c r="G165" s="8">
        <v>100</v>
      </c>
      <c r="H165" s="8">
        <v>100</v>
      </c>
      <c r="I165" s="8">
        <v>98.8</v>
      </c>
      <c r="J165" s="8">
        <v>88.190000000000012</v>
      </c>
      <c r="K165" s="8">
        <v>88.960000000000008</v>
      </c>
      <c r="L165" s="8">
        <v>89.54</v>
      </c>
      <c r="M165" s="8">
        <v>90.8</v>
      </c>
      <c r="N165" s="8">
        <v>94.44</v>
      </c>
      <c r="O165" s="8">
        <v>91.47999999999999</v>
      </c>
      <c r="P165" s="8">
        <v>97.7</v>
      </c>
      <c r="Q165" s="8">
        <v>99.4</v>
      </c>
      <c r="R165" s="8">
        <v>98.2</v>
      </c>
      <c r="S165" s="8">
        <v>97.7</v>
      </c>
      <c r="T165" s="8">
        <v>98.8</v>
      </c>
      <c r="U165" s="8">
        <v>97.7</v>
      </c>
      <c r="V165" s="8">
        <v>91.9</v>
      </c>
      <c r="W165" s="8">
        <v>92.324999999999989</v>
      </c>
      <c r="X165" s="8">
        <v>93.75</v>
      </c>
      <c r="Y165" s="8">
        <v>92.662499999999994</v>
      </c>
      <c r="Z165" s="8">
        <v>94.75</v>
      </c>
      <c r="AA165" s="8">
        <v>92.324999999999989</v>
      </c>
      <c r="AB165" s="8">
        <v>74.300000000000011</v>
      </c>
      <c r="AC165" s="8">
        <v>76.900000000000006</v>
      </c>
      <c r="AD165" s="8">
        <v>76.850000000000009</v>
      </c>
      <c r="AE165" s="8">
        <v>79.25</v>
      </c>
      <c r="AF165" s="8">
        <v>79.5</v>
      </c>
      <c r="AG165" s="8">
        <v>83.649999999999991</v>
      </c>
      <c r="AH165" s="8">
        <v>76.739999999999981</v>
      </c>
      <c r="AI165" s="8">
        <v>80.3</v>
      </c>
      <c r="AJ165" s="8">
        <v>81.419999999999987</v>
      </c>
      <c r="AK165" s="8">
        <v>83.66</v>
      </c>
      <c r="AL165" s="8">
        <v>81.580000000000013</v>
      </c>
      <c r="AM165" s="8">
        <v>86.060000000000016</v>
      </c>
      <c r="AN165" s="8">
        <f t="array" ref="AN165">AVERAGE(D165,P165,AB165)</f>
        <v>90.666666666666671</v>
      </c>
      <c r="AO165" s="8">
        <f t="array" ref="AO165">AVERAGE(E165,Q165,AC165)</f>
        <v>92.100000000000009</v>
      </c>
      <c r="AP165" s="8">
        <f t="array" ref="AP165">AVERAGE(F165,R165,AD165)</f>
        <v>91.683333333333337</v>
      </c>
      <c r="AQ165" s="8">
        <f t="array" ref="AQ165">AVERAGE(G165,S165,AE165)</f>
        <v>92.316666666666663</v>
      </c>
      <c r="AR165" s="8">
        <f t="array" ref="AR165">AVERAGE(H165,T165,AF165)</f>
        <v>92.766666666666666</v>
      </c>
      <c r="AS165" s="8">
        <f t="array" ref="AS165">AVERAGE(I165,U165,AG165)</f>
        <v>93.383333333333326</v>
      </c>
      <c r="AT165" s="8">
        <v>85.610000000000014</v>
      </c>
      <c r="AU165" s="8">
        <v>87.194999999999993</v>
      </c>
      <c r="AV165" s="8">
        <v>88.236666666666679</v>
      </c>
      <c r="AW165" s="8">
        <v>89.04083333333331</v>
      </c>
      <c r="AX165" s="8">
        <v>90.256666666666661</v>
      </c>
      <c r="AY165" s="8">
        <v>89.954999999999998</v>
      </c>
      <c r="AZ165" s="8">
        <v>85.2</v>
      </c>
      <c r="BA165" s="8">
        <v>94.3</v>
      </c>
      <c r="BB165" s="8">
        <v>97.2</v>
      </c>
      <c r="BC165" s="8">
        <v>98.3</v>
      </c>
      <c r="BD165" s="8">
        <v>94.3</v>
      </c>
      <c r="BE165" s="8">
        <v>95.5</v>
      </c>
    </row>
    <row r="166" spans="1:57" ht="15.75" x14ac:dyDescent="0.5">
      <c r="A166" s="6" t="s">
        <v>173</v>
      </c>
      <c r="B166" s="7">
        <v>3</v>
      </c>
      <c r="C166" s="7">
        <v>2</v>
      </c>
      <c r="D166" s="8">
        <v>64.5</v>
      </c>
      <c r="E166" s="8">
        <v>70.199999999999989</v>
      </c>
      <c r="F166" s="8">
        <v>60.5</v>
      </c>
      <c r="G166" s="8">
        <v>64.5</v>
      </c>
      <c r="H166" s="8">
        <v>63.4</v>
      </c>
      <c r="I166" s="8">
        <v>65.100000000000009</v>
      </c>
      <c r="J166" s="8">
        <v>63.480000000000004</v>
      </c>
      <c r="K166" s="8">
        <v>68.02000000000001</v>
      </c>
      <c r="L166" s="8">
        <v>62</v>
      </c>
      <c r="M166" s="8">
        <v>62</v>
      </c>
      <c r="N166" s="8">
        <v>63.120000000000005</v>
      </c>
      <c r="O166" s="8">
        <v>65.2</v>
      </c>
      <c r="P166" s="8">
        <v>36.5</v>
      </c>
      <c r="Q166" s="8">
        <v>53.7</v>
      </c>
      <c r="R166" s="8">
        <v>55.400000000000006</v>
      </c>
      <c r="S166" s="8">
        <v>58.8</v>
      </c>
      <c r="T166" s="8">
        <v>58.8</v>
      </c>
      <c r="U166" s="8">
        <v>40</v>
      </c>
      <c r="V166" s="8">
        <v>40.625</v>
      </c>
      <c r="W166" s="8">
        <v>51.962499999999999</v>
      </c>
      <c r="X166" s="8">
        <v>56.25</v>
      </c>
      <c r="Y166" s="8">
        <v>57.762500000000003</v>
      </c>
      <c r="Z166" s="8">
        <v>57.387500000000003</v>
      </c>
      <c r="AA166" s="8">
        <v>45.412500000000001</v>
      </c>
      <c r="AB166" s="8">
        <v>64.150000000000006</v>
      </c>
      <c r="AC166" s="8">
        <v>72.7</v>
      </c>
      <c r="AD166" s="8">
        <v>64.5</v>
      </c>
      <c r="AE166" s="8">
        <v>64.2</v>
      </c>
      <c r="AF166" s="8">
        <v>63.6</v>
      </c>
      <c r="AG166" s="8">
        <v>71.100000000000009</v>
      </c>
      <c r="AH166" s="8">
        <v>69.12</v>
      </c>
      <c r="AI166" s="8">
        <v>75.38</v>
      </c>
      <c r="AJ166" s="8">
        <v>65.86</v>
      </c>
      <c r="AK166" s="8">
        <v>66.34</v>
      </c>
      <c r="AL166" s="8">
        <v>67.78</v>
      </c>
      <c r="AM166" s="8">
        <v>69.08</v>
      </c>
      <c r="AN166" s="8">
        <f t="array" ref="AN166">AVERAGE(D166,P166,AB166)</f>
        <v>55.050000000000004</v>
      </c>
      <c r="AO166" s="8">
        <f t="array" ref="AO166">AVERAGE(E166,Q166,AC166)</f>
        <v>65.533333333333331</v>
      </c>
      <c r="AP166" s="8">
        <f t="array" ref="AP166">AVERAGE(F166,R166,AD166)</f>
        <v>60.133333333333333</v>
      </c>
      <c r="AQ166" s="8">
        <f t="array" ref="AQ166">AVERAGE(G166,S166,AE166)</f>
        <v>62.5</v>
      </c>
      <c r="AR166" s="8">
        <f t="array" ref="AR166">AVERAGE(H166,T166,AF166)</f>
        <v>61.93333333333333</v>
      </c>
      <c r="AS166" s="8">
        <f t="array" ref="AS166">AVERAGE(I166,U166,AG166)</f>
        <v>58.733333333333341</v>
      </c>
      <c r="AT166" s="8">
        <v>57.741666666666674</v>
      </c>
      <c r="AU166" s="8">
        <v>65.120833333333337</v>
      </c>
      <c r="AV166" s="8">
        <v>61.370000000000005</v>
      </c>
      <c r="AW166" s="8">
        <v>62.034166666666671</v>
      </c>
      <c r="AX166" s="8">
        <v>62.76250000000001</v>
      </c>
      <c r="AY166" s="8">
        <v>59.897500000000001</v>
      </c>
      <c r="AZ166" s="8">
        <v>75.5</v>
      </c>
      <c r="BA166" s="8">
        <v>74.3</v>
      </c>
      <c r="BB166" s="8">
        <v>76</v>
      </c>
      <c r="BC166" s="8">
        <v>77.2</v>
      </c>
      <c r="BD166" s="8">
        <v>84</v>
      </c>
      <c r="BE166" s="8">
        <v>84</v>
      </c>
    </row>
    <row r="167" spans="1:57" ht="15.75" x14ac:dyDescent="0.5">
      <c r="A167" s="12" t="s">
        <v>174</v>
      </c>
      <c r="B167" s="7">
        <v>1</v>
      </c>
      <c r="C167" s="7">
        <v>2</v>
      </c>
      <c r="D167" s="8">
        <v>81.100000000000009</v>
      </c>
      <c r="E167" s="8">
        <v>88.5</v>
      </c>
      <c r="F167" s="8">
        <v>84</v>
      </c>
      <c r="G167" s="8">
        <v>90.8</v>
      </c>
      <c r="H167" s="8">
        <v>88</v>
      </c>
      <c r="I167" s="8">
        <v>80.5</v>
      </c>
      <c r="J167" s="8">
        <v>77.08</v>
      </c>
      <c r="K167" s="8">
        <v>85.42</v>
      </c>
      <c r="L167" s="8">
        <v>79.02000000000001</v>
      </c>
      <c r="M167" s="8">
        <v>85.3</v>
      </c>
      <c r="N167" s="8">
        <v>82.44</v>
      </c>
      <c r="O167" s="8">
        <v>74.560000000000016</v>
      </c>
      <c r="P167" s="8">
        <v>89.1</v>
      </c>
      <c r="Q167" s="8">
        <v>91.4</v>
      </c>
      <c r="R167" s="8">
        <v>72.5</v>
      </c>
      <c r="S167" s="8">
        <v>83.399999999999991</v>
      </c>
      <c r="T167" s="8">
        <v>76</v>
      </c>
      <c r="U167" s="8">
        <v>57.099999999999994</v>
      </c>
      <c r="V167" s="8">
        <v>78.091666666666669</v>
      </c>
      <c r="W167" s="8">
        <v>77.716666666666669</v>
      </c>
      <c r="X167" s="8">
        <v>65.195833333333326</v>
      </c>
      <c r="Y167" s="8">
        <v>74.79583333333332</v>
      </c>
      <c r="Z167" s="8">
        <v>72.1875</v>
      </c>
      <c r="AA167" s="8">
        <v>58.658333333333331</v>
      </c>
      <c r="AB167" s="8">
        <v>45.8</v>
      </c>
      <c r="AC167" s="8">
        <v>44.1</v>
      </c>
      <c r="AD167" s="8">
        <v>50.899999999999991</v>
      </c>
      <c r="AE167" s="8">
        <v>53.5</v>
      </c>
      <c r="AF167" s="8">
        <v>55.5</v>
      </c>
      <c r="AG167" s="8">
        <v>45.95</v>
      </c>
      <c r="AH167" s="8">
        <v>50.08</v>
      </c>
      <c r="AI167" s="8">
        <v>49.571999999999996</v>
      </c>
      <c r="AJ167" s="8">
        <v>49.179999999999993</v>
      </c>
      <c r="AK167" s="8">
        <v>50.779999999999994</v>
      </c>
      <c r="AL167" s="8">
        <v>51.8</v>
      </c>
      <c r="AM167" s="8">
        <v>47.879999999999995</v>
      </c>
      <c r="AN167" s="8">
        <f t="array" ref="AN167">AVERAGE(D167,P167,AB167)</f>
        <v>72</v>
      </c>
      <c r="AO167" s="8">
        <f t="array" ref="AO167">AVERAGE(E167,Q167,AC167)</f>
        <v>74.666666666666671</v>
      </c>
      <c r="AP167" s="8">
        <f t="array" ref="AP167">AVERAGE(F167,R167,AD167)</f>
        <v>69.133333333333326</v>
      </c>
      <c r="AQ167" s="8">
        <f t="array" ref="AQ167">AVERAGE(G167,S167,AE167)</f>
        <v>75.899999999999991</v>
      </c>
      <c r="AR167" s="8">
        <f t="array" ref="AR167">AVERAGE(H167,T167,AF167)</f>
        <v>73.166666666666671</v>
      </c>
      <c r="AS167" s="8">
        <f t="array" ref="AS167">AVERAGE(I167,U167,AG167)</f>
        <v>61.183333333333337</v>
      </c>
      <c r="AT167" s="8">
        <v>68.417222222222222</v>
      </c>
      <c r="AU167" s="8">
        <v>70.902888888888882</v>
      </c>
      <c r="AV167" s="8">
        <v>64.465277777777771</v>
      </c>
      <c r="AW167" s="8">
        <v>70.291944444444439</v>
      </c>
      <c r="AX167" s="8">
        <v>68.80916666666667</v>
      </c>
      <c r="AY167" s="8">
        <v>60.366111111111117</v>
      </c>
      <c r="AZ167" s="8">
        <v>90.3</v>
      </c>
      <c r="BA167" s="8">
        <v>81.2</v>
      </c>
      <c r="BB167" s="8">
        <v>73.8</v>
      </c>
      <c r="BC167" s="8">
        <v>81.2</v>
      </c>
      <c r="BD167" s="8">
        <v>82.9</v>
      </c>
      <c r="BE167" s="8">
        <v>72.599999999999994</v>
      </c>
    </row>
    <row r="168" spans="1:57" ht="15.75" x14ac:dyDescent="0.5">
      <c r="A168" s="13" t="s">
        <v>175</v>
      </c>
      <c r="B168" s="14">
        <v>2</v>
      </c>
      <c r="C168" s="14">
        <v>1</v>
      </c>
      <c r="D168" s="8">
        <v>30.8</v>
      </c>
      <c r="E168" s="8">
        <v>40</v>
      </c>
      <c r="F168" s="8">
        <v>29.099999999999998</v>
      </c>
      <c r="G168" s="8">
        <v>27.400000000000002</v>
      </c>
      <c r="H168" s="8">
        <v>28.499999999999996</v>
      </c>
      <c r="I168" s="8">
        <v>31.4</v>
      </c>
      <c r="J168" s="8">
        <v>41.42</v>
      </c>
      <c r="K168" s="8">
        <v>43.8</v>
      </c>
      <c r="L168" s="8">
        <v>40.82</v>
      </c>
      <c r="M168" s="8">
        <v>40.379999999999995</v>
      </c>
      <c r="N168" s="8">
        <v>40.427999999999997</v>
      </c>
      <c r="O168" s="8">
        <v>40.4</v>
      </c>
      <c r="P168" s="8">
        <v>68</v>
      </c>
      <c r="Q168" s="8">
        <v>74.2</v>
      </c>
      <c r="R168" s="8">
        <v>79.400000000000006</v>
      </c>
      <c r="S168" s="8">
        <v>80</v>
      </c>
      <c r="T168" s="8">
        <v>68</v>
      </c>
      <c r="U168" s="8">
        <v>69.099999999999994</v>
      </c>
      <c r="V168" s="8">
        <v>63.05</v>
      </c>
      <c r="W168" s="8">
        <v>68.25</v>
      </c>
      <c r="X168" s="8">
        <v>73.992500000000007</v>
      </c>
      <c r="Y168" s="8">
        <v>75.462500000000006</v>
      </c>
      <c r="Z168" s="8">
        <v>71.925000000000011</v>
      </c>
      <c r="AA168" s="8">
        <v>73.174999999999997</v>
      </c>
      <c r="AB168" s="8">
        <v>54.349999999999994</v>
      </c>
      <c r="AC168" s="8">
        <v>50.6</v>
      </c>
      <c r="AD168" s="8">
        <v>53.75</v>
      </c>
      <c r="AE168" s="8">
        <v>54.35</v>
      </c>
      <c r="AF168" s="8">
        <v>51.2</v>
      </c>
      <c r="AG168" s="8">
        <v>50.35</v>
      </c>
      <c r="AH168" s="8">
        <v>54.519999999999996</v>
      </c>
      <c r="AI168" s="8">
        <v>53.06</v>
      </c>
      <c r="AJ168" s="8">
        <v>54.06</v>
      </c>
      <c r="AK168" s="8">
        <v>53.239999999999995</v>
      </c>
      <c r="AL168" s="8">
        <v>52.58</v>
      </c>
      <c r="AM168" s="8">
        <v>51.379999999999995</v>
      </c>
      <c r="AN168" s="8">
        <f t="array" ref="AN168">AVERAGE(D168,P168,AB168)</f>
        <v>51.04999999999999</v>
      </c>
      <c r="AO168" s="8">
        <f t="array" ref="AO168">AVERAGE(E168,Q168,AC168)</f>
        <v>54.933333333333337</v>
      </c>
      <c r="AP168" s="8">
        <f t="array" ref="AP168">AVERAGE(F168,R168,AD168)</f>
        <v>54.083333333333336</v>
      </c>
      <c r="AQ168" s="8">
        <f t="array" ref="AQ168">AVERAGE(G168,S168,AE168)</f>
        <v>53.916666666666664</v>
      </c>
      <c r="AR168" s="8">
        <f t="array" ref="AR168">AVERAGE(H168,T168,AF168)</f>
        <v>49.233333333333327</v>
      </c>
      <c r="AS168" s="8">
        <f t="array" ref="AS168">AVERAGE(I168,U168,AG168)</f>
        <v>50.283333333333331</v>
      </c>
      <c r="AT168" s="8">
        <v>52.99666666666667</v>
      </c>
      <c r="AU168" s="8">
        <v>55.036666666666669</v>
      </c>
      <c r="AV168" s="8">
        <v>56.290833333333332</v>
      </c>
      <c r="AW168" s="8">
        <v>56.360833333333325</v>
      </c>
      <c r="AX168" s="8">
        <v>54.977666666666664</v>
      </c>
      <c r="AY168" s="8">
        <v>54.984999999999992</v>
      </c>
      <c r="AZ168" s="8">
        <v>34.299999999999997</v>
      </c>
      <c r="BA168" s="8">
        <v>15.5</v>
      </c>
      <c r="BB168" s="8">
        <v>16.600000000000009</v>
      </c>
      <c r="BC168" s="8">
        <v>16</v>
      </c>
      <c r="BD168" s="8">
        <v>14.299999999999997</v>
      </c>
      <c r="BE168" s="8">
        <v>14.299999999999997</v>
      </c>
    </row>
    <row r="169" spans="1:57" ht="15.75" x14ac:dyDescent="0.5">
      <c r="A169" s="12" t="s">
        <v>176</v>
      </c>
      <c r="B169" s="7">
        <v>1</v>
      </c>
      <c r="C169" s="7">
        <v>1</v>
      </c>
      <c r="D169" s="8">
        <v>8</v>
      </c>
      <c r="E169" s="8">
        <v>6.8000000000000007</v>
      </c>
      <c r="F169" s="8">
        <v>10.8</v>
      </c>
      <c r="G169" s="8">
        <v>10.199999999999999</v>
      </c>
      <c r="H169" s="8">
        <v>12.5</v>
      </c>
      <c r="I169" s="8">
        <v>11.4</v>
      </c>
      <c r="J169" s="8">
        <v>10.780000000000001</v>
      </c>
      <c r="K169" s="8">
        <v>8.86</v>
      </c>
      <c r="L169" s="8">
        <v>11.580000000000002</v>
      </c>
      <c r="M169" s="8">
        <v>12.040000000000001</v>
      </c>
      <c r="N169" s="8">
        <v>12.620000000000001</v>
      </c>
      <c r="O169" s="8">
        <v>12.38</v>
      </c>
      <c r="P169" s="8">
        <v>14.799999999999999</v>
      </c>
      <c r="Q169" s="8">
        <v>10.199999999999999</v>
      </c>
      <c r="R169" s="8">
        <v>12</v>
      </c>
      <c r="S169" s="8">
        <v>14.2</v>
      </c>
      <c r="T169" s="8">
        <v>16.5</v>
      </c>
      <c r="U169" s="8">
        <v>17.100000000000001</v>
      </c>
      <c r="V169" s="8">
        <v>26.370833333333337</v>
      </c>
      <c r="W169" s="8">
        <v>25.294166666666662</v>
      </c>
      <c r="X169" s="8">
        <v>26.929166666666667</v>
      </c>
      <c r="Y169" s="8">
        <v>31.285833333333333</v>
      </c>
      <c r="Z169" s="8">
        <v>30.175000000000001</v>
      </c>
      <c r="AA169" s="8">
        <v>28.816666666666666</v>
      </c>
      <c r="AB169" s="8">
        <v>7.1999999999999993</v>
      </c>
      <c r="AC169" s="8">
        <v>7.1999999999999993</v>
      </c>
      <c r="AD169" s="8">
        <v>11.85</v>
      </c>
      <c r="AE169" s="8">
        <v>9.2000000000000011</v>
      </c>
      <c r="AF169" s="8">
        <v>8.9499999999999993</v>
      </c>
      <c r="AG169" s="8">
        <v>9.25</v>
      </c>
      <c r="AH169" s="8">
        <v>10.920000000000003</v>
      </c>
      <c r="AI169" s="8">
        <v>10.24</v>
      </c>
      <c r="AJ169" s="8">
        <v>12.731999999999998</v>
      </c>
      <c r="AK169" s="8">
        <v>12.179999999999996</v>
      </c>
      <c r="AL169" s="8">
        <v>11.379999999999995</v>
      </c>
      <c r="AM169" s="8">
        <v>10.78</v>
      </c>
      <c r="AN169" s="8">
        <f t="array" ref="AN169">AVERAGE(D169,P169,AB169)</f>
        <v>9.9999999999999982</v>
      </c>
      <c r="AO169" s="8">
        <f t="array" ref="AO169">AVERAGE(E169,Q169,AC169)</f>
        <v>8.0666666666666664</v>
      </c>
      <c r="AP169" s="8">
        <f t="array" ref="AP169">AVERAGE(F169,R169,AD169)</f>
        <v>11.549999999999999</v>
      </c>
      <c r="AQ169" s="8">
        <f t="array" ref="AQ169">AVERAGE(G169,S169,AE169)</f>
        <v>11.200000000000001</v>
      </c>
      <c r="AR169" s="8">
        <f t="array" ref="AR169">AVERAGE(H169,T169,AF169)</f>
        <v>12.65</v>
      </c>
      <c r="AS169" s="8">
        <f t="array" ref="AS169">AVERAGE(I169,U169,AG169)</f>
        <v>12.583333333333334</v>
      </c>
      <c r="AT169" s="8">
        <v>16.023611111111112</v>
      </c>
      <c r="AU169" s="8">
        <v>14.798055555555555</v>
      </c>
      <c r="AV169" s="8">
        <v>17.080388888888891</v>
      </c>
      <c r="AW169" s="8">
        <v>18.501944444444444</v>
      </c>
      <c r="AX169" s="8">
        <v>18.058333333333334</v>
      </c>
      <c r="AY169" s="8">
        <v>17.325555555555557</v>
      </c>
      <c r="AZ169" s="8">
        <v>4.6000000000000085</v>
      </c>
      <c r="BA169" s="8">
        <v>5.8000000000000114</v>
      </c>
      <c r="BB169" s="8">
        <v>8.5999999999999943</v>
      </c>
      <c r="BC169" s="8">
        <v>8</v>
      </c>
      <c r="BD169" s="8">
        <v>6.8999999999999915</v>
      </c>
      <c r="BE169" s="8">
        <v>5.8000000000000114</v>
      </c>
    </row>
    <row r="170" spans="1:57" ht="15.75" x14ac:dyDescent="0.5">
      <c r="A170" s="12" t="s">
        <v>177</v>
      </c>
      <c r="B170" s="7">
        <v>1</v>
      </c>
      <c r="C170" s="7">
        <v>1</v>
      </c>
      <c r="D170" s="8">
        <v>7.3999999999999995</v>
      </c>
      <c r="E170" s="8">
        <v>4</v>
      </c>
      <c r="F170" s="8">
        <v>7.3999999999999995</v>
      </c>
      <c r="G170" s="8">
        <v>7.3999999999999995</v>
      </c>
      <c r="H170" s="8">
        <v>8</v>
      </c>
      <c r="I170" s="8">
        <v>13.100000000000001</v>
      </c>
      <c r="J170" s="8">
        <v>8.74</v>
      </c>
      <c r="K170" s="8">
        <v>7.8200000000000047</v>
      </c>
      <c r="L170" s="8">
        <v>9.1999999999999993</v>
      </c>
      <c r="M170" s="8">
        <v>9.7800000000000047</v>
      </c>
      <c r="N170" s="8">
        <v>10.388000000000002</v>
      </c>
      <c r="O170" s="8">
        <v>14.120000000000001</v>
      </c>
      <c r="P170" s="8">
        <v>10.199999999999999</v>
      </c>
      <c r="Q170" s="8">
        <v>20</v>
      </c>
      <c r="R170" s="8">
        <v>14.2</v>
      </c>
      <c r="S170" s="8">
        <v>10.199999999999999</v>
      </c>
      <c r="T170" s="8">
        <v>12</v>
      </c>
      <c r="U170" s="8">
        <v>22.2</v>
      </c>
      <c r="V170" s="8">
        <v>31.108333333333338</v>
      </c>
      <c r="W170" s="8">
        <v>37.079166666666673</v>
      </c>
      <c r="X170" s="8">
        <v>33.645833333333329</v>
      </c>
      <c r="Y170" s="8">
        <v>28.75</v>
      </c>
      <c r="Z170" s="8">
        <v>27.75</v>
      </c>
      <c r="AA170" s="8">
        <v>44.816666666666663</v>
      </c>
      <c r="AB170" s="8">
        <v>34.349999999999994</v>
      </c>
      <c r="AC170" s="8">
        <v>35.799999999999997</v>
      </c>
      <c r="AD170" s="8">
        <v>38.450000000000003</v>
      </c>
      <c r="AE170" s="8">
        <v>44.6</v>
      </c>
      <c r="AF170" s="8">
        <v>46.9</v>
      </c>
      <c r="AG170" s="8">
        <v>46.3</v>
      </c>
      <c r="AH170" s="8">
        <v>27.279999999999994</v>
      </c>
      <c r="AI170" s="8">
        <v>27.76</v>
      </c>
      <c r="AJ170" s="8">
        <v>31.020000000000003</v>
      </c>
      <c r="AK170" s="8">
        <v>34.660000000000004</v>
      </c>
      <c r="AL170" s="8">
        <v>37.36</v>
      </c>
      <c r="AM170" s="8">
        <v>38.96</v>
      </c>
      <c r="AN170" s="8">
        <f t="array" ref="AN170">AVERAGE(D170,P170,AB170)</f>
        <v>17.316666666666663</v>
      </c>
      <c r="AO170" s="8">
        <f t="array" ref="AO170">AVERAGE(E170,Q170,AC170)</f>
        <v>19.933333333333334</v>
      </c>
      <c r="AP170" s="8">
        <f t="array" ref="AP170">AVERAGE(F170,R170,AD170)</f>
        <v>20.016666666666666</v>
      </c>
      <c r="AQ170" s="8">
        <f t="array" ref="AQ170">AVERAGE(G170,S170,AE170)</f>
        <v>20.733333333333334</v>
      </c>
      <c r="AR170" s="8">
        <f t="array" ref="AR170">AVERAGE(H170,T170,AF170)</f>
        <v>22.3</v>
      </c>
      <c r="AS170" s="8">
        <f t="array" ref="AS170">AVERAGE(I170,U170,AG170)</f>
        <v>27.2</v>
      </c>
      <c r="AT170" s="8">
        <v>22.376111111111111</v>
      </c>
      <c r="AU170" s="8">
        <v>24.219722222222227</v>
      </c>
      <c r="AV170" s="8">
        <v>24.621944444444448</v>
      </c>
      <c r="AW170" s="8">
        <v>24.396666666666665</v>
      </c>
      <c r="AX170" s="8">
        <v>25.166</v>
      </c>
      <c r="AY170" s="8">
        <v>32.632222222222225</v>
      </c>
      <c r="AZ170" s="8">
        <v>8.5999999999999943</v>
      </c>
      <c r="BA170" s="8">
        <v>8.5999999999999943</v>
      </c>
      <c r="BB170" s="8">
        <v>9.7999999999999972</v>
      </c>
      <c r="BC170" s="8">
        <v>12.599999999999994</v>
      </c>
      <c r="BD170" s="8">
        <v>11.5</v>
      </c>
      <c r="BE170" s="8">
        <v>13.799999999999997</v>
      </c>
    </row>
    <row r="171" spans="1:57" ht="15.75" x14ac:dyDescent="0.5">
      <c r="A171" s="12" t="s">
        <v>178</v>
      </c>
      <c r="B171" s="7">
        <v>1</v>
      </c>
      <c r="C171" s="7">
        <v>2</v>
      </c>
      <c r="D171" s="8">
        <v>9.7000000000000011</v>
      </c>
      <c r="E171" s="8">
        <v>9.1</v>
      </c>
      <c r="F171" s="8">
        <v>8.5</v>
      </c>
      <c r="G171" s="8">
        <v>9.1</v>
      </c>
      <c r="H171" s="8">
        <v>10.199999999999999</v>
      </c>
      <c r="I171" s="8">
        <v>8</v>
      </c>
      <c r="J171" s="8">
        <v>15.020000000000005</v>
      </c>
      <c r="K171" s="8">
        <v>12.6</v>
      </c>
      <c r="L171" s="8">
        <v>12.280000000000001</v>
      </c>
      <c r="M171" s="8">
        <v>12.547999999999998</v>
      </c>
      <c r="N171" s="8">
        <v>13.88</v>
      </c>
      <c r="O171" s="8">
        <v>11.6</v>
      </c>
      <c r="P171" s="8">
        <v>10.8</v>
      </c>
      <c r="Q171" s="8">
        <v>12</v>
      </c>
      <c r="R171" s="8">
        <v>8.5</v>
      </c>
      <c r="S171" s="8">
        <v>2.1999999999999997</v>
      </c>
      <c r="T171" s="8">
        <v>4.5</v>
      </c>
      <c r="U171" s="8">
        <v>10.8</v>
      </c>
      <c r="V171" s="8">
        <v>17.274999999999999</v>
      </c>
      <c r="W171" s="8">
        <v>17.033333333333339</v>
      </c>
      <c r="X171" s="8">
        <v>10.508333333333329</v>
      </c>
      <c r="Y171" s="8">
        <v>6.4583333333333366</v>
      </c>
      <c r="Z171" s="8">
        <v>7.1749999999999963</v>
      </c>
      <c r="AA171" s="8">
        <v>12.212500000000002</v>
      </c>
      <c r="AB171" s="8">
        <v>33.950000000000003</v>
      </c>
      <c r="AC171" s="8">
        <v>40.049999999999997</v>
      </c>
      <c r="AD171" s="8">
        <v>40.4</v>
      </c>
      <c r="AE171" s="8">
        <v>24.6</v>
      </c>
      <c r="AF171" s="8">
        <v>24.299999999999997</v>
      </c>
      <c r="AG171" s="8">
        <v>30.75</v>
      </c>
      <c r="AH171" s="8">
        <v>31.040000000000003</v>
      </c>
      <c r="AI171" s="8">
        <v>34.6</v>
      </c>
      <c r="AJ171" s="8">
        <v>35.56</v>
      </c>
      <c r="AK171" s="8">
        <v>21.459999999999997</v>
      </c>
      <c r="AL171" s="8">
        <v>21.240000000000002</v>
      </c>
      <c r="AM171" s="8">
        <v>24.54</v>
      </c>
      <c r="AN171" s="8">
        <f t="array" ref="AN171">AVERAGE(D171,P171,AB171)</f>
        <v>18.150000000000002</v>
      </c>
      <c r="AO171" s="8">
        <f t="array" ref="AO171">AVERAGE(E171,Q171,AC171)</f>
        <v>20.383333333333333</v>
      </c>
      <c r="AP171" s="8">
        <f t="array" ref="AP171">AVERAGE(F171,R171,AD171)</f>
        <v>19.133333333333333</v>
      </c>
      <c r="AQ171" s="8">
        <f t="array" ref="AQ171">AVERAGE(G171,S171,AE171)</f>
        <v>11.966666666666667</v>
      </c>
      <c r="AR171" s="8">
        <f t="array" ref="AR171">AVERAGE(H171,T171,AF171)</f>
        <v>13</v>
      </c>
      <c r="AS171" s="8">
        <f t="array" ref="AS171">AVERAGE(I171,U171,AG171)</f>
        <v>16.516666666666666</v>
      </c>
      <c r="AT171" s="8">
        <v>21.111666666666668</v>
      </c>
      <c r="AU171" s="8">
        <v>21.411111111111115</v>
      </c>
      <c r="AV171" s="8">
        <v>19.449444444444442</v>
      </c>
      <c r="AW171" s="8">
        <v>13.488777777777777</v>
      </c>
      <c r="AX171" s="8">
        <v>14.098333333333334</v>
      </c>
      <c r="AY171" s="8">
        <v>16.1175</v>
      </c>
      <c r="AZ171" s="8">
        <v>16</v>
      </c>
      <c r="BA171" s="8">
        <v>16.600000000000009</v>
      </c>
      <c r="BB171" s="8">
        <v>13.799999999999997</v>
      </c>
      <c r="BC171" s="8">
        <v>13.200000000000003</v>
      </c>
      <c r="BD171" s="8">
        <v>12.599999999999994</v>
      </c>
      <c r="BE171" s="8">
        <v>12.599999999999994</v>
      </c>
    </row>
    <row r="172" spans="1:57" ht="15.75" x14ac:dyDescent="0.5">
      <c r="A172" s="13" t="s">
        <v>179</v>
      </c>
      <c r="B172" s="14">
        <v>2</v>
      </c>
      <c r="C172" s="14">
        <v>2</v>
      </c>
      <c r="D172" s="8">
        <v>99.4</v>
      </c>
      <c r="E172" s="8">
        <v>99.4</v>
      </c>
      <c r="F172" s="8">
        <v>99.4</v>
      </c>
      <c r="G172" s="8">
        <v>98.2</v>
      </c>
      <c r="H172" s="8">
        <v>96.5</v>
      </c>
      <c r="I172" s="8">
        <v>86.2</v>
      </c>
      <c r="J172" s="8">
        <v>82.88</v>
      </c>
      <c r="K172" s="8">
        <v>84.6</v>
      </c>
      <c r="L172" s="8">
        <v>86.34</v>
      </c>
      <c r="M172" s="8">
        <v>84.087999999999994</v>
      </c>
      <c r="N172" s="8">
        <v>83.58</v>
      </c>
      <c r="O172" s="8">
        <v>76.62</v>
      </c>
      <c r="P172" s="8">
        <v>88.5</v>
      </c>
      <c r="Q172" s="8">
        <v>92.5</v>
      </c>
      <c r="R172" s="8">
        <v>93.7</v>
      </c>
      <c r="S172" s="8">
        <v>92.5</v>
      </c>
      <c r="T172" s="8">
        <v>87.4</v>
      </c>
      <c r="U172" s="8">
        <v>70.199999999999989</v>
      </c>
      <c r="V172" s="8">
        <v>77.674999999999997</v>
      </c>
      <c r="W172" s="8">
        <v>79.537499999999994</v>
      </c>
      <c r="X172" s="8">
        <v>80.974999999999994</v>
      </c>
      <c r="Y172" s="8">
        <v>80.625</v>
      </c>
      <c r="Z172" s="8">
        <v>77.375</v>
      </c>
      <c r="AA172" s="8">
        <v>67.125</v>
      </c>
      <c r="AB172" s="8">
        <v>69.599999999999994</v>
      </c>
      <c r="AC172" s="8">
        <v>68.2</v>
      </c>
      <c r="AD172" s="8">
        <v>67.55</v>
      </c>
      <c r="AE172" s="8">
        <v>70.2</v>
      </c>
      <c r="AF172" s="8">
        <v>68.75</v>
      </c>
      <c r="AG172" s="8">
        <v>67.050000000000011</v>
      </c>
      <c r="AH172" s="8">
        <v>74.039999999999992</v>
      </c>
      <c r="AI172" s="8">
        <v>72.38</v>
      </c>
      <c r="AJ172" s="8">
        <v>71.8</v>
      </c>
      <c r="AK172" s="8">
        <v>76.180000000000007</v>
      </c>
      <c r="AL172" s="8">
        <v>74.259999999999991</v>
      </c>
      <c r="AM172" s="8">
        <v>72.22</v>
      </c>
      <c r="AN172" s="8">
        <f t="array" ref="AN172">AVERAGE(D172,P172,AB172)</f>
        <v>85.833333333333329</v>
      </c>
      <c r="AO172" s="8">
        <f t="array" ref="AO172">AVERAGE(E172,Q172,AC172)</f>
        <v>86.7</v>
      </c>
      <c r="AP172" s="8">
        <f t="array" ref="AP172">AVERAGE(F172,R172,AD172)</f>
        <v>86.88333333333334</v>
      </c>
      <c r="AQ172" s="8">
        <f t="array" ref="AQ172">AVERAGE(G172,S172,AE172)</f>
        <v>86.966666666666654</v>
      </c>
      <c r="AR172" s="8">
        <f t="array" ref="AR172">AVERAGE(H172,T172,AF172)</f>
        <v>84.216666666666669</v>
      </c>
      <c r="AS172" s="8">
        <f t="array" ref="AS172">AVERAGE(I172,U172,AG172)</f>
        <v>74.483333333333334</v>
      </c>
      <c r="AT172" s="8">
        <v>78.198333333333338</v>
      </c>
      <c r="AU172" s="8">
        <v>78.839166666666657</v>
      </c>
      <c r="AV172" s="8">
        <v>79.704999999999998</v>
      </c>
      <c r="AW172" s="8">
        <v>80.297666666666672</v>
      </c>
      <c r="AX172" s="8">
        <v>78.404999999999987</v>
      </c>
      <c r="AY172" s="8">
        <v>71.98833333333333</v>
      </c>
      <c r="AZ172" s="8">
        <v>87.5</v>
      </c>
      <c r="BA172" s="8">
        <v>86.3</v>
      </c>
      <c r="BB172" s="8">
        <v>84</v>
      </c>
      <c r="BC172" s="8">
        <v>94.3</v>
      </c>
      <c r="BD172" s="8">
        <v>89.2</v>
      </c>
      <c r="BE172" s="8">
        <v>83.5</v>
      </c>
    </row>
    <row r="173" spans="1:57" ht="15.75" x14ac:dyDescent="0.5">
      <c r="A173" s="12" t="s">
        <v>180</v>
      </c>
      <c r="B173" s="7">
        <v>1</v>
      </c>
      <c r="C173" s="7">
        <v>2</v>
      </c>
      <c r="D173" s="8">
        <v>31.4</v>
      </c>
      <c r="E173" s="8">
        <v>29.7</v>
      </c>
      <c r="F173" s="8">
        <v>33.700000000000003</v>
      </c>
      <c r="G173" s="8">
        <v>33.1</v>
      </c>
      <c r="H173" s="8">
        <v>36</v>
      </c>
      <c r="I173" s="8">
        <v>29.7</v>
      </c>
      <c r="J173" s="8">
        <v>36.908000000000001</v>
      </c>
      <c r="K173" s="8">
        <v>34.148000000000003</v>
      </c>
      <c r="L173" s="8">
        <v>37.608000000000004</v>
      </c>
      <c r="M173" s="8">
        <v>37.668000000000006</v>
      </c>
      <c r="N173" s="8">
        <v>37.760000000000005</v>
      </c>
      <c r="O173" s="8">
        <v>35.14</v>
      </c>
      <c r="P173" s="8">
        <v>34.200000000000003</v>
      </c>
      <c r="Q173" s="8">
        <v>36.5</v>
      </c>
      <c r="R173" s="8">
        <v>34.200000000000003</v>
      </c>
      <c r="S173" s="8">
        <v>35.4</v>
      </c>
      <c r="T173" s="8">
        <v>35.4</v>
      </c>
      <c r="U173" s="8">
        <v>29.099999999999998</v>
      </c>
      <c r="V173" s="8">
        <v>47.172499999999999</v>
      </c>
      <c r="W173" s="8">
        <v>48.88666666666667</v>
      </c>
      <c r="X173" s="8">
        <v>49.352499999999999</v>
      </c>
      <c r="Y173" s="8">
        <v>48.6875</v>
      </c>
      <c r="Z173" s="8">
        <v>49.11666666666666</v>
      </c>
      <c r="AA173" s="8">
        <v>47.387500000000003</v>
      </c>
      <c r="AB173" s="8">
        <v>39.4</v>
      </c>
      <c r="AC173" s="8">
        <v>50.2</v>
      </c>
      <c r="AD173" s="8">
        <v>32</v>
      </c>
      <c r="AE173" s="8">
        <v>38.200000000000003</v>
      </c>
      <c r="AF173" s="8">
        <v>36.5</v>
      </c>
      <c r="AG173" s="8">
        <v>39.4</v>
      </c>
      <c r="AH173" s="8">
        <v>31.266666666666669</v>
      </c>
      <c r="AI173" s="8">
        <v>35.666666666666664</v>
      </c>
      <c r="AJ173" s="8">
        <v>29.566666666666666</v>
      </c>
      <c r="AK173" s="8">
        <v>28.63333333333334</v>
      </c>
      <c r="AL173" s="8">
        <v>29</v>
      </c>
      <c r="AM173" s="8">
        <v>31.666666666666671</v>
      </c>
      <c r="AN173" s="8">
        <f t="array" ref="AN173">AVERAGE(D173,P173,AB173)</f>
        <v>35</v>
      </c>
      <c r="AO173" s="8">
        <f t="array" ref="AO173">AVERAGE(E173,Q173,AC173)</f>
        <v>38.800000000000004</v>
      </c>
      <c r="AP173" s="8">
        <f t="array" ref="AP173">AVERAGE(F173,R173,AD173)</f>
        <v>33.300000000000004</v>
      </c>
      <c r="AQ173" s="8">
        <f t="array" ref="AQ173">AVERAGE(G173,S173,AE173)</f>
        <v>35.56666666666667</v>
      </c>
      <c r="AR173" s="8">
        <f t="array" ref="AR173">AVERAGE(H173,T173,AF173)</f>
        <v>35.966666666666669</v>
      </c>
      <c r="AS173" s="8">
        <f t="array" ref="AS173">AVERAGE(I173,U173,AG173)</f>
        <v>32.733333333333327</v>
      </c>
      <c r="AT173" s="8">
        <v>38.449055555555553</v>
      </c>
      <c r="AU173" s="8">
        <v>39.56711111111111</v>
      </c>
      <c r="AV173" s="8">
        <v>38.842388888888884</v>
      </c>
      <c r="AW173" s="8">
        <v>38.329611111111113</v>
      </c>
      <c r="AX173" s="8">
        <v>38.625555555555557</v>
      </c>
      <c r="AY173" s="8">
        <v>38.064722222222223</v>
      </c>
      <c r="AZ173" s="8">
        <v>36.6</v>
      </c>
      <c r="BA173" s="8">
        <v>48</v>
      </c>
      <c r="BB173" s="8">
        <v>31.5</v>
      </c>
      <c r="BC173" s="8">
        <v>26.900000000000006</v>
      </c>
      <c r="BD173" s="8">
        <v>30.900000000000006</v>
      </c>
      <c r="BE173" s="8">
        <v>41.2</v>
      </c>
    </row>
    <row r="174" spans="1:57" ht="15.75" x14ac:dyDescent="0.5">
      <c r="A174" s="12" t="s">
        <v>181</v>
      </c>
      <c r="B174" s="7">
        <v>1</v>
      </c>
      <c r="C174" s="7">
        <v>2</v>
      </c>
      <c r="D174" s="8">
        <v>58.8</v>
      </c>
      <c r="E174" s="8">
        <v>86.8</v>
      </c>
      <c r="F174" s="8">
        <v>93.7</v>
      </c>
      <c r="G174" s="8">
        <v>94.199999999999989</v>
      </c>
      <c r="H174" s="8">
        <v>96</v>
      </c>
      <c r="I174" s="8">
        <v>94.199999999999989</v>
      </c>
      <c r="J174" s="8">
        <v>60.160000000000004</v>
      </c>
      <c r="K174" s="8">
        <v>79.02000000000001</v>
      </c>
      <c r="L174" s="8">
        <v>81.760000000000005</v>
      </c>
      <c r="M174" s="8">
        <v>83.92</v>
      </c>
      <c r="N174" s="8">
        <v>83.12</v>
      </c>
      <c r="O174" s="8">
        <v>83.34</v>
      </c>
      <c r="P174" s="8">
        <v>41.699999999999996</v>
      </c>
      <c r="Q174" s="8">
        <v>66.2</v>
      </c>
      <c r="R174" s="8">
        <v>71.399999999999991</v>
      </c>
      <c r="S174" s="8">
        <v>78.2</v>
      </c>
      <c r="T174" s="8">
        <v>84.5</v>
      </c>
      <c r="U174" s="8">
        <v>95.399999999999991</v>
      </c>
      <c r="V174" s="8">
        <v>39.212499999999999</v>
      </c>
      <c r="W174" s="8">
        <v>53.941666666666663</v>
      </c>
      <c r="X174" s="8">
        <v>57.854166666666671</v>
      </c>
      <c r="Y174" s="8">
        <v>60.133333333333326</v>
      </c>
      <c r="Z174" s="8">
        <v>59.958333333333336</v>
      </c>
      <c r="AA174" s="8">
        <v>62.595833333333339</v>
      </c>
      <c r="AB174" s="8">
        <v>74</v>
      </c>
      <c r="AC174" s="8">
        <v>81.400000000000006</v>
      </c>
      <c r="AD174" s="8">
        <v>84.85</v>
      </c>
      <c r="AE174" s="8">
        <v>86.25</v>
      </c>
      <c r="AF174" s="8">
        <v>86.800000000000011</v>
      </c>
      <c r="AG174" s="8">
        <v>85.050000000000011</v>
      </c>
      <c r="AH174" s="8">
        <v>68.564000000000007</v>
      </c>
      <c r="AI174" s="8">
        <v>77.804000000000002</v>
      </c>
      <c r="AJ174" s="8">
        <v>80.116</v>
      </c>
      <c r="AK174" s="8">
        <v>82.224000000000004</v>
      </c>
      <c r="AL174" s="8">
        <v>83.944000000000003</v>
      </c>
      <c r="AM174" s="8">
        <v>83.144000000000005</v>
      </c>
      <c r="AN174" s="8">
        <f t="array" ref="AN174">AVERAGE(D174,P174,AB174)</f>
        <v>58.166666666666664</v>
      </c>
      <c r="AO174" s="8">
        <f t="array" ref="AO174">AVERAGE(E174,Q174,AC174)</f>
        <v>78.13333333333334</v>
      </c>
      <c r="AP174" s="8">
        <f t="array" ref="AP174">AVERAGE(F174,R174,AD174)</f>
        <v>83.316666666666663</v>
      </c>
      <c r="AQ174" s="8">
        <f t="array" ref="AQ174">AVERAGE(G174,S174,AE174)</f>
        <v>86.216666666666654</v>
      </c>
      <c r="AR174" s="8">
        <f t="array" ref="AR174">AVERAGE(H174,T174,AF174)</f>
        <v>89.100000000000009</v>
      </c>
      <c r="AS174" s="8">
        <f t="array" ref="AS174">AVERAGE(I174,U174,AG174)</f>
        <v>91.55</v>
      </c>
      <c r="AT174" s="8">
        <v>55.978833333333341</v>
      </c>
      <c r="AU174" s="8">
        <v>70.25522222222223</v>
      </c>
      <c r="AV174" s="8">
        <v>73.243388888888887</v>
      </c>
      <c r="AW174" s="8">
        <v>75.425777777777782</v>
      </c>
      <c r="AX174" s="8">
        <v>75.674111111111117</v>
      </c>
      <c r="AY174" s="8">
        <v>76.359944444444452</v>
      </c>
      <c r="AZ174" s="8">
        <v>73.8</v>
      </c>
      <c r="BA174" s="8">
        <v>85.2</v>
      </c>
      <c r="BB174" s="8">
        <v>84.6</v>
      </c>
      <c r="BC174" s="8">
        <v>90.3</v>
      </c>
      <c r="BD174" s="8">
        <v>93.2</v>
      </c>
      <c r="BE174" s="8">
        <v>94.9</v>
      </c>
    </row>
    <row r="175" spans="1:57" ht="15.75" x14ac:dyDescent="0.5">
      <c r="A175" s="13" t="s">
        <v>182</v>
      </c>
      <c r="B175" s="14">
        <v>2</v>
      </c>
      <c r="C175" s="14">
        <v>2</v>
      </c>
      <c r="D175" s="8">
        <v>65.100000000000009</v>
      </c>
      <c r="E175" s="8">
        <v>82.199999999999989</v>
      </c>
      <c r="F175" s="8">
        <v>64</v>
      </c>
      <c r="G175" s="8">
        <v>67.400000000000006</v>
      </c>
      <c r="H175" s="8">
        <v>57.699999999999996</v>
      </c>
      <c r="I175" s="8">
        <v>63.4</v>
      </c>
      <c r="J175" s="8">
        <v>62.1</v>
      </c>
      <c r="K175" s="8">
        <v>66</v>
      </c>
      <c r="L175" s="8">
        <v>64.227999999999994</v>
      </c>
      <c r="M175" s="8">
        <v>63.919999999999995</v>
      </c>
      <c r="N175" s="8">
        <v>59.46</v>
      </c>
      <c r="O175" s="8">
        <v>61.52</v>
      </c>
      <c r="P175" s="8">
        <v>46.2</v>
      </c>
      <c r="Q175" s="8">
        <v>52</v>
      </c>
      <c r="R175" s="8">
        <v>56.499999999999993</v>
      </c>
      <c r="S175" s="8">
        <v>58.199999999999996</v>
      </c>
      <c r="T175" s="8">
        <v>60</v>
      </c>
      <c r="U175" s="8">
        <v>68.5</v>
      </c>
      <c r="V175" s="8">
        <v>55.912499999999994</v>
      </c>
      <c r="W175" s="8">
        <v>59.08</v>
      </c>
      <c r="X175" s="8">
        <v>58.337499999999999</v>
      </c>
      <c r="Y175" s="8">
        <v>58.962500000000006</v>
      </c>
      <c r="Z175" s="8">
        <v>58.325000000000003</v>
      </c>
      <c r="AA175" s="8">
        <v>64.625</v>
      </c>
      <c r="AB175" s="8">
        <v>53.6</v>
      </c>
      <c r="AC175" s="8">
        <v>56.85</v>
      </c>
      <c r="AD175" s="8">
        <v>51.25</v>
      </c>
      <c r="AE175" s="8">
        <v>58.25</v>
      </c>
      <c r="AF175" s="8">
        <v>50.2</v>
      </c>
      <c r="AG175" s="8">
        <v>47.35</v>
      </c>
      <c r="AH175" s="8">
        <v>59.160000000000004</v>
      </c>
      <c r="AI175" s="8">
        <v>61.58</v>
      </c>
      <c r="AJ175" s="8">
        <v>58.02</v>
      </c>
      <c r="AK175" s="8">
        <v>63.480000000000004</v>
      </c>
      <c r="AL175" s="8">
        <v>56.04</v>
      </c>
      <c r="AM175" s="8">
        <v>55.48</v>
      </c>
      <c r="AN175" s="8">
        <f t="array" ref="AN175">AVERAGE(D175,P175,AB175)</f>
        <v>54.966666666666669</v>
      </c>
      <c r="AO175" s="8">
        <f t="array" ref="AO175">AVERAGE(E175,Q175,AC175)</f>
        <v>63.68333333333333</v>
      </c>
      <c r="AP175" s="8">
        <f t="array" ref="AP175">AVERAGE(F175,R175,AD175)</f>
        <v>57.25</v>
      </c>
      <c r="AQ175" s="8">
        <f t="array" ref="AQ175">AVERAGE(G175,S175,AE175)</f>
        <v>61.283333333333331</v>
      </c>
      <c r="AR175" s="8">
        <f t="array" ref="AR175">AVERAGE(H175,T175,AF175)</f>
        <v>55.966666666666661</v>
      </c>
      <c r="AS175" s="8">
        <f t="array" ref="AS175">AVERAGE(I175,U175,AG175)</f>
        <v>59.75</v>
      </c>
      <c r="AT175" s="8">
        <v>59.057499999999997</v>
      </c>
      <c r="AU175" s="8">
        <v>62.22</v>
      </c>
      <c r="AV175" s="8">
        <v>60.195166666666665</v>
      </c>
      <c r="AW175" s="8">
        <v>62.120833333333337</v>
      </c>
      <c r="AX175" s="8">
        <v>57.941666666666663</v>
      </c>
      <c r="AY175" s="8">
        <v>60.541666666666664</v>
      </c>
      <c r="AZ175" s="8">
        <v>59.5</v>
      </c>
      <c r="BA175" s="8">
        <v>61.8</v>
      </c>
      <c r="BB175" s="8">
        <v>66.3</v>
      </c>
      <c r="BC175" s="8">
        <v>57.800000000000004</v>
      </c>
      <c r="BD175" s="8">
        <v>53.8</v>
      </c>
      <c r="BE175" s="8">
        <v>57.2</v>
      </c>
    </row>
    <row r="176" spans="1:57" ht="15.75" x14ac:dyDescent="0.5">
      <c r="A176" s="6" t="s">
        <v>183</v>
      </c>
      <c r="B176" s="7">
        <v>3</v>
      </c>
      <c r="C176" s="7">
        <v>2</v>
      </c>
      <c r="D176" s="8">
        <v>82.8</v>
      </c>
      <c r="E176" s="8">
        <v>92</v>
      </c>
      <c r="F176" s="8">
        <v>87.4</v>
      </c>
      <c r="G176" s="8">
        <v>86.2</v>
      </c>
      <c r="H176" s="8">
        <v>92.5</v>
      </c>
      <c r="I176" s="8">
        <v>97.1</v>
      </c>
      <c r="J176" s="8">
        <v>77.3</v>
      </c>
      <c r="K176" s="8">
        <v>83.239999999999981</v>
      </c>
      <c r="L176" s="8">
        <v>81.97999999999999</v>
      </c>
      <c r="M176" s="8">
        <v>81.739999999999995</v>
      </c>
      <c r="N176" s="8">
        <v>86.42</v>
      </c>
      <c r="O176" s="8">
        <v>92.72</v>
      </c>
      <c r="P176" s="8">
        <v>80.5</v>
      </c>
      <c r="Q176" s="8">
        <v>83.399999999999991</v>
      </c>
      <c r="R176" s="8">
        <v>84.5</v>
      </c>
      <c r="S176" s="8">
        <v>74.8</v>
      </c>
      <c r="T176" s="8">
        <v>93.100000000000009</v>
      </c>
      <c r="U176" s="8">
        <v>98.8</v>
      </c>
      <c r="V176" s="8">
        <v>70.837500000000006</v>
      </c>
      <c r="W176" s="8">
        <v>71.025000000000006</v>
      </c>
      <c r="X176" s="8">
        <v>72.675000000000011</v>
      </c>
      <c r="Y176" s="8">
        <v>71.337500000000006</v>
      </c>
      <c r="Z176" s="8">
        <v>86.025000000000006</v>
      </c>
      <c r="AA176" s="8">
        <v>94.962500000000006</v>
      </c>
      <c r="AB176" s="8">
        <v>73.25</v>
      </c>
      <c r="AC176" s="8">
        <v>76.449999999999989</v>
      </c>
      <c r="AD176" s="8">
        <v>74.8</v>
      </c>
      <c r="AE176" s="8">
        <v>82.35</v>
      </c>
      <c r="AF176" s="8">
        <v>84.25</v>
      </c>
      <c r="AG176" s="8">
        <v>87.75</v>
      </c>
      <c r="AH176" s="8">
        <v>77.039999999999992</v>
      </c>
      <c r="AI176" s="8">
        <v>79.940000000000012</v>
      </c>
      <c r="AJ176" s="8">
        <v>78.92</v>
      </c>
      <c r="AK176" s="8">
        <v>83.24</v>
      </c>
      <c r="AL176" s="8">
        <v>86.679999999999993</v>
      </c>
      <c r="AM176" s="8">
        <v>89.700000000000017</v>
      </c>
      <c r="AN176" s="8">
        <f t="array" ref="AN176">AVERAGE(D176,P176,AB176)</f>
        <v>78.850000000000009</v>
      </c>
      <c r="AO176" s="8">
        <f t="array" ref="AO176">AVERAGE(E176,Q176,AC176)</f>
        <v>83.949999999999989</v>
      </c>
      <c r="AP176" s="8">
        <f t="array" ref="AP176">AVERAGE(F176,R176,AD176)</f>
        <v>82.233333333333334</v>
      </c>
      <c r="AQ176" s="8">
        <f t="array" ref="AQ176">AVERAGE(G176,S176,AE176)</f>
        <v>81.11666666666666</v>
      </c>
      <c r="AR176" s="8">
        <f t="array" ref="AR176">AVERAGE(H176,T176,AF176)</f>
        <v>89.95</v>
      </c>
      <c r="AS176" s="8">
        <f t="array" ref="AS176">AVERAGE(I176,U176,AG176)</f>
        <v>94.55</v>
      </c>
      <c r="AT176" s="8">
        <v>75.059166666666655</v>
      </c>
      <c r="AU176" s="8">
        <v>78.068333333333328</v>
      </c>
      <c r="AV176" s="8">
        <v>77.858333333333334</v>
      </c>
      <c r="AW176" s="8">
        <v>78.772499999999994</v>
      </c>
      <c r="AX176" s="8">
        <v>86.375</v>
      </c>
      <c r="AY176" s="8">
        <v>92.460833333333355</v>
      </c>
      <c r="AZ176" s="8">
        <v>77.8</v>
      </c>
      <c r="BA176" s="8">
        <v>82.9</v>
      </c>
      <c r="BB176" s="8">
        <v>75.5</v>
      </c>
      <c r="BC176" s="8">
        <v>88</v>
      </c>
      <c r="BD176" s="8">
        <v>97.8</v>
      </c>
      <c r="BE176" s="8">
        <v>97.8</v>
      </c>
    </row>
    <row r="177" spans="1:57" ht="15.75" x14ac:dyDescent="0.5">
      <c r="A177" s="12" t="s">
        <v>184</v>
      </c>
      <c r="B177" s="7">
        <v>1</v>
      </c>
      <c r="C177" s="7">
        <v>2</v>
      </c>
      <c r="D177" s="8">
        <v>43.4</v>
      </c>
      <c r="E177" s="8">
        <v>35.4</v>
      </c>
      <c r="F177" s="8">
        <v>28.000000000000004</v>
      </c>
      <c r="G177" s="8">
        <v>31.4</v>
      </c>
      <c r="H177" s="8">
        <v>30.8</v>
      </c>
      <c r="I177" s="8">
        <v>40</v>
      </c>
      <c r="J177" s="8">
        <v>48.82</v>
      </c>
      <c r="K177" s="8">
        <v>40.260000000000005</v>
      </c>
      <c r="L177" s="8">
        <v>34.46</v>
      </c>
      <c r="M177" s="8">
        <v>38.1</v>
      </c>
      <c r="N177" s="8">
        <v>39.427999999999997</v>
      </c>
      <c r="O177" s="8">
        <v>45.080000000000005</v>
      </c>
      <c r="P177" s="8">
        <v>52</v>
      </c>
      <c r="Q177" s="8">
        <v>48.5</v>
      </c>
      <c r="R177" s="8">
        <v>48.5</v>
      </c>
      <c r="S177" s="8">
        <v>54.800000000000004</v>
      </c>
      <c r="T177" s="8">
        <v>64</v>
      </c>
      <c r="U177" s="8">
        <v>51.4</v>
      </c>
      <c r="V177" s="8">
        <v>54.983333333333334</v>
      </c>
      <c r="W177" s="8">
        <v>53.23749999999999</v>
      </c>
      <c r="X177" s="8">
        <v>53.345833333333331</v>
      </c>
      <c r="Y177" s="8">
        <v>57.495833333333323</v>
      </c>
      <c r="Z177" s="8">
        <v>67.416666666666671</v>
      </c>
      <c r="AA177" s="8">
        <v>55.75</v>
      </c>
      <c r="AB177" s="8">
        <v>73.5</v>
      </c>
      <c r="AC177" s="8">
        <v>73.2</v>
      </c>
      <c r="AD177" s="8">
        <v>75.899999999999991</v>
      </c>
      <c r="AE177" s="8">
        <v>74.75</v>
      </c>
      <c r="AF177" s="8">
        <v>73.599999999999994</v>
      </c>
      <c r="AG177" s="8">
        <v>78.150000000000006</v>
      </c>
      <c r="AH177" s="8">
        <v>68.239999999999995</v>
      </c>
      <c r="AI177" s="8">
        <v>67.652000000000001</v>
      </c>
      <c r="AJ177" s="8">
        <v>70.22</v>
      </c>
      <c r="AK177" s="8">
        <v>69.559999999999988</v>
      </c>
      <c r="AL177" s="8">
        <v>66.44</v>
      </c>
      <c r="AM177" s="8">
        <v>74.459999999999994</v>
      </c>
      <c r="AN177" s="8">
        <f t="array" ref="AN177">AVERAGE(D177,P177,AB177)</f>
        <v>56.300000000000004</v>
      </c>
      <c r="AO177" s="8">
        <f t="array" ref="AO177">AVERAGE(E177,Q177,AC177)</f>
        <v>52.366666666666674</v>
      </c>
      <c r="AP177" s="8">
        <f t="array" ref="AP177">AVERAGE(F177,R177,AD177)</f>
        <v>50.79999999999999</v>
      </c>
      <c r="AQ177" s="8">
        <f t="array" ref="AQ177">AVERAGE(G177,S177,AE177)</f>
        <v>53.65</v>
      </c>
      <c r="AR177" s="8">
        <f t="array" ref="AR177">AVERAGE(H177,T177,AF177)</f>
        <v>56.133333333333326</v>
      </c>
      <c r="AS177" s="8">
        <f t="array" ref="AS177">AVERAGE(I177,U177,AG177)</f>
        <v>56.516666666666673</v>
      </c>
      <c r="AT177" s="8">
        <v>57.347777777777786</v>
      </c>
      <c r="AU177" s="8">
        <v>53.716499999999996</v>
      </c>
      <c r="AV177" s="8">
        <v>52.675277777777779</v>
      </c>
      <c r="AW177" s="8">
        <v>55.051944444444437</v>
      </c>
      <c r="AX177" s="8">
        <v>57.76155555555556</v>
      </c>
      <c r="AY177" s="8">
        <v>58.430000000000007</v>
      </c>
      <c r="AZ177" s="8">
        <v>69.8</v>
      </c>
      <c r="BA177" s="8">
        <v>63.5</v>
      </c>
      <c r="BB177" s="8">
        <v>55.5</v>
      </c>
      <c r="BC177" s="8">
        <v>52.6</v>
      </c>
      <c r="BD177" s="8">
        <v>48</v>
      </c>
      <c r="BE177" s="8">
        <v>65.8</v>
      </c>
    </row>
    <row r="178" spans="1:57" ht="15.75" x14ac:dyDescent="0.5">
      <c r="A178" s="12" t="s">
        <v>185</v>
      </c>
      <c r="B178" s="7">
        <v>1</v>
      </c>
      <c r="C178" s="7">
        <v>2</v>
      </c>
      <c r="D178" s="8">
        <v>52</v>
      </c>
      <c r="E178" s="8">
        <v>69.699999999999989</v>
      </c>
      <c r="F178" s="8">
        <v>73.099999999999994</v>
      </c>
      <c r="G178" s="8">
        <v>68.5</v>
      </c>
      <c r="H178" s="8">
        <v>67.400000000000006</v>
      </c>
      <c r="I178" s="8">
        <v>70.8</v>
      </c>
      <c r="J178" s="8">
        <v>55.02</v>
      </c>
      <c r="K178" s="8">
        <v>69.86</v>
      </c>
      <c r="L178" s="8">
        <v>71.820000000000007</v>
      </c>
      <c r="M178" s="8">
        <v>68.16</v>
      </c>
      <c r="N178" s="8">
        <v>69.2</v>
      </c>
      <c r="O178" s="8">
        <v>71.188000000000002</v>
      </c>
      <c r="P178" s="8">
        <v>73.7</v>
      </c>
      <c r="Q178" s="8">
        <v>80</v>
      </c>
      <c r="R178" s="8">
        <v>82.199999999999989</v>
      </c>
      <c r="S178" s="8">
        <v>79.400000000000006</v>
      </c>
      <c r="T178" s="8">
        <v>81.100000000000009</v>
      </c>
      <c r="U178" s="8">
        <v>76.5</v>
      </c>
      <c r="V178" s="8">
        <v>56.416666666666657</v>
      </c>
      <c r="W178" s="8">
        <v>67.161666666666662</v>
      </c>
      <c r="X178" s="8">
        <v>66.262499999999989</v>
      </c>
      <c r="Y178" s="8">
        <v>62.604166666666664</v>
      </c>
      <c r="Z178" s="8">
        <v>66.770833333333329</v>
      </c>
      <c r="AA178" s="8">
        <v>64.508333333333326</v>
      </c>
      <c r="AB178" s="8">
        <v>83.850000000000009</v>
      </c>
      <c r="AC178" s="8">
        <v>93.5</v>
      </c>
      <c r="AD178" s="8">
        <v>90.9</v>
      </c>
      <c r="AE178" s="8">
        <v>84.45</v>
      </c>
      <c r="AF178" s="8">
        <v>85.699999999999989</v>
      </c>
      <c r="AG178" s="8">
        <v>89.85</v>
      </c>
      <c r="AH178" s="8">
        <v>78.78</v>
      </c>
      <c r="AI178" s="8">
        <v>90.74</v>
      </c>
      <c r="AJ178" s="8">
        <v>87.76</v>
      </c>
      <c r="AK178" s="8">
        <v>85.16</v>
      </c>
      <c r="AL178" s="8">
        <v>83.240000000000009</v>
      </c>
      <c r="AM178" s="8">
        <v>84.239999999999981</v>
      </c>
      <c r="AN178" s="8">
        <f t="array" ref="AN178">AVERAGE(D178,P178,AB178)</f>
        <v>69.850000000000009</v>
      </c>
      <c r="AO178" s="8">
        <f t="array" ref="AO178">AVERAGE(E178,Q178,AC178)</f>
        <v>81.066666666666663</v>
      </c>
      <c r="AP178" s="8">
        <f t="array" ref="AP178">AVERAGE(F178,R178,AD178)</f>
        <v>82.066666666666663</v>
      </c>
      <c r="AQ178" s="8">
        <f t="array" ref="AQ178">AVERAGE(G178,S178,AE178)</f>
        <v>77.45</v>
      </c>
      <c r="AR178" s="8">
        <f t="array" ref="AR178">AVERAGE(H178,T178,AF178)</f>
        <v>78.066666666666663</v>
      </c>
      <c r="AS178" s="8">
        <f t="array" ref="AS178">AVERAGE(I178,U178,AG178)</f>
        <v>79.05</v>
      </c>
      <c r="AT178" s="8">
        <v>63.405555555555559</v>
      </c>
      <c r="AU178" s="8">
        <v>75.920555555555552</v>
      </c>
      <c r="AV178" s="8">
        <v>75.28083333333332</v>
      </c>
      <c r="AW178" s="8">
        <v>71.974722222222212</v>
      </c>
      <c r="AX178" s="8">
        <v>73.070277777777775</v>
      </c>
      <c r="AY178" s="8">
        <v>73.312111111111093</v>
      </c>
      <c r="AZ178" s="8">
        <v>63.5</v>
      </c>
      <c r="BA178" s="8">
        <v>90.9</v>
      </c>
      <c r="BB178" s="8">
        <v>94.3</v>
      </c>
      <c r="BC178" s="8">
        <v>96</v>
      </c>
      <c r="BD178" s="8">
        <v>92</v>
      </c>
      <c r="BE178" s="8">
        <v>88</v>
      </c>
    </row>
    <row r="179" spans="1:57" ht="15.75" x14ac:dyDescent="0.5">
      <c r="A179" s="21"/>
      <c r="B179" s="7"/>
      <c r="C179" s="7"/>
    </row>
    <row r="180" spans="1:57" ht="15.75" x14ac:dyDescent="0.5">
      <c r="A180" s="22"/>
      <c r="B180" s="23"/>
      <c r="C180" s="23"/>
      <c r="Q180" s="40"/>
      <c r="R180" s="40"/>
      <c r="S180" s="40"/>
      <c r="T180" s="40"/>
      <c r="U180" s="40"/>
      <c r="V180" s="40"/>
      <c r="W180" s="40"/>
      <c r="X180" s="40"/>
      <c r="Y180" s="40"/>
      <c r="Z180" s="40"/>
      <c r="AA180" s="40"/>
      <c r="AB180" s="40"/>
      <c r="AC180" s="40"/>
      <c r="AD180" s="40"/>
      <c r="AE180" s="40"/>
      <c r="AF180" s="40"/>
      <c r="AG180" s="40"/>
    </row>
    <row r="181" spans="1:57" s="25" customFormat="1" ht="15.75" x14ac:dyDescent="0.5">
      <c r="A181" s="23" t="s">
        <v>186</v>
      </c>
      <c r="B181" s="23"/>
      <c r="C181" s="23"/>
      <c r="D181" s="24">
        <f t="shared" ref="D181:AY181" si="0">COUNT(D$3:D$178)</f>
        <v>176</v>
      </c>
      <c r="E181" s="24">
        <f t="shared" si="0"/>
        <v>176</v>
      </c>
      <c r="F181" s="24">
        <f t="shared" si="0"/>
        <v>176</v>
      </c>
      <c r="G181" s="24">
        <f t="shared" si="0"/>
        <v>176</v>
      </c>
      <c r="H181" s="24">
        <f t="shared" si="0"/>
        <v>176</v>
      </c>
      <c r="I181" s="24">
        <f t="shared" si="0"/>
        <v>176</v>
      </c>
      <c r="J181" s="24">
        <f t="shared" si="0"/>
        <v>175</v>
      </c>
      <c r="K181" s="24">
        <f t="shared" si="0"/>
        <v>175</v>
      </c>
      <c r="L181" s="24">
        <f t="shared" si="0"/>
        <v>175</v>
      </c>
      <c r="M181" s="24">
        <f t="shared" si="0"/>
        <v>176</v>
      </c>
      <c r="N181" s="24">
        <f t="shared" si="0"/>
        <v>176</v>
      </c>
      <c r="O181" s="24">
        <f t="shared" si="0"/>
        <v>176</v>
      </c>
      <c r="P181" s="24">
        <f t="shared" si="0"/>
        <v>176</v>
      </c>
      <c r="Q181" s="24">
        <f t="shared" si="0"/>
        <v>176</v>
      </c>
      <c r="R181" s="24">
        <f t="shared" si="0"/>
        <v>176</v>
      </c>
      <c r="S181" s="24">
        <f t="shared" si="0"/>
        <v>176</v>
      </c>
      <c r="T181" s="24">
        <f t="shared" si="0"/>
        <v>176</v>
      </c>
      <c r="U181" s="24">
        <f t="shared" si="0"/>
        <v>176</v>
      </c>
      <c r="V181" s="24">
        <f t="shared" si="0"/>
        <v>174</v>
      </c>
      <c r="W181" s="24">
        <f t="shared" si="0"/>
        <v>174</v>
      </c>
      <c r="X181" s="24">
        <f t="shared" si="0"/>
        <v>175</v>
      </c>
      <c r="Y181" s="24">
        <f t="shared" si="0"/>
        <v>176</v>
      </c>
      <c r="Z181" s="24">
        <f t="shared" si="0"/>
        <v>176</v>
      </c>
      <c r="AA181" s="24">
        <f t="shared" si="0"/>
        <v>176</v>
      </c>
      <c r="AB181" s="24">
        <f t="shared" si="0"/>
        <v>176</v>
      </c>
      <c r="AC181" s="24">
        <f t="shared" si="0"/>
        <v>176</v>
      </c>
      <c r="AD181" s="24">
        <f t="shared" si="0"/>
        <v>176</v>
      </c>
      <c r="AE181" s="24">
        <f t="shared" si="0"/>
        <v>176</v>
      </c>
      <c r="AF181" s="24">
        <f t="shared" si="0"/>
        <v>176</v>
      </c>
      <c r="AG181" s="24">
        <f t="shared" si="0"/>
        <v>176</v>
      </c>
      <c r="AH181" s="24">
        <f t="shared" si="0"/>
        <v>176</v>
      </c>
      <c r="AI181" s="24">
        <f t="shared" si="0"/>
        <v>176</v>
      </c>
      <c r="AJ181" s="24">
        <f t="shared" si="0"/>
        <v>176</v>
      </c>
      <c r="AK181" s="24">
        <f t="shared" si="0"/>
        <v>176</v>
      </c>
      <c r="AL181" s="24">
        <f t="shared" si="0"/>
        <v>176</v>
      </c>
      <c r="AM181" s="24">
        <f t="shared" si="0"/>
        <v>176</v>
      </c>
      <c r="AN181" s="24">
        <f t="shared" si="0"/>
        <v>176</v>
      </c>
      <c r="AO181" s="24">
        <f t="shared" si="0"/>
        <v>176</v>
      </c>
      <c r="AP181" s="24">
        <f t="shared" si="0"/>
        <v>176</v>
      </c>
      <c r="AQ181" s="24">
        <f t="shared" si="0"/>
        <v>176</v>
      </c>
      <c r="AR181" s="24">
        <f t="shared" si="0"/>
        <v>176</v>
      </c>
      <c r="AS181" s="24">
        <f t="shared" si="0"/>
        <v>176</v>
      </c>
      <c r="AT181" s="24">
        <f t="shared" si="0"/>
        <v>176</v>
      </c>
      <c r="AU181" s="24">
        <f t="shared" si="0"/>
        <v>176</v>
      </c>
      <c r="AV181" s="24">
        <f t="shared" si="0"/>
        <v>176</v>
      </c>
      <c r="AW181" s="24">
        <f t="shared" si="0"/>
        <v>176</v>
      </c>
      <c r="AX181" s="24">
        <f t="shared" si="0"/>
        <v>176</v>
      </c>
      <c r="AY181" s="24">
        <f t="shared" si="0"/>
        <v>176</v>
      </c>
      <c r="AZ181" s="24"/>
    </row>
    <row r="182" spans="1:57" ht="15.75" x14ac:dyDescent="0.5">
      <c r="A182" s="22" t="s">
        <v>187</v>
      </c>
      <c r="B182" s="23"/>
      <c r="C182" s="23"/>
      <c r="D182" s="26">
        <f t="shared" ref="D182:AY182" si="1">_xlfn.AGGREGATE(1,6,D$3:D$178)</f>
        <v>49.956818181818171</v>
      </c>
      <c r="E182" s="26">
        <f t="shared" si="1"/>
        <v>49.95795454545452</v>
      </c>
      <c r="F182" s="26">
        <f t="shared" si="1"/>
        <v>49.956818181818171</v>
      </c>
      <c r="G182" s="26">
        <f t="shared" si="1"/>
        <v>49.958522727272744</v>
      </c>
      <c r="H182" s="26">
        <f t="shared" si="1"/>
        <v>49.957386363636353</v>
      </c>
      <c r="I182" s="26">
        <f t="shared" si="1"/>
        <v>49.957386363636346</v>
      </c>
      <c r="J182" s="26">
        <f t="shared" si="1"/>
        <v>49.980954285714283</v>
      </c>
      <c r="K182" s="26">
        <f t="shared" si="1"/>
        <v>49.931885714285713</v>
      </c>
      <c r="L182" s="26">
        <f t="shared" si="1"/>
        <v>49.929577142857127</v>
      </c>
      <c r="M182" s="26">
        <f t="shared" si="1"/>
        <v>50.042727272727276</v>
      </c>
      <c r="N182" s="26">
        <f t="shared" si="1"/>
        <v>50.085073863636353</v>
      </c>
      <c r="O182" s="26">
        <f t="shared" si="1"/>
        <v>50.078812499999984</v>
      </c>
      <c r="P182" s="26">
        <f t="shared" si="1"/>
        <v>49.957386363636367</v>
      </c>
      <c r="Q182" s="26">
        <f t="shared" si="1"/>
        <v>49.957954545454555</v>
      </c>
      <c r="R182" s="26">
        <f t="shared" si="1"/>
        <v>49.956818181818171</v>
      </c>
      <c r="S182" s="26">
        <f t="shared" si="1"/>
        <v>49.957386363636346</v>
      </c>
      <c r="T182" s="26">
        <f t="shared" si="1"/>
        <v>49.957386363636353</v>
      </c>
      <c r="U182" s="26">
        <f t="shared" si="1"/>
        <v>49.957386363636353</v>
      </c>
      <c r="V182" s="26">
        <f t="shared" si="1"/>
        <v>50.678050766283548</v>
      </c>
      <c r="W182" s="26">
        <f t="shared" si="1"/>
        <v>50.680349616858244</v>
      </c>
      <c r="X182" s="26">
        <f t="shared" si="1"/>
        <v>50.972966666666686</v>
      </c>
      <c r="Y182" s="26">
        <f t="shared" si="1"/>
        <v>51.067821969696958</v>
      </c>
      <c r="Z182" s="26">
        <f t="shared" si="1"/>
        <v>50.997267992424241</v>
      </c>
      <c r="AA182" s="26">
        <f t="shared" si="1"/>
        <v>51.111666666666679</v>
      </c>
      <c r="AB182" s="26">
        <f t="shared" si="1"/>
        <v>49.781818181818196</v>
      </c>
      <c r="AC182" s="26">
        <f t="shared" si="1"/>
        <v>49.916761363636404</v>
      </c>
      <c r="AD182" s="26">
        <f t="shared" si="1"/>
        <v>49.844318181818174</v>
      </c>
      <c r="AE182" s="26">
        <f t="shared" si="1"/>
        <v>49.915340909090929</v>
      </c>
      <c r="AF182" s="26">
        <f t="shared" si="1"/>
        <v>49.853409090909118</v>
      </c>
      <c r="AG182" s="26">
        <f t="shared" si="1"/>
        <v>49.803125000000016</v>
      </c>
      <c r="AH182" s="26">
        <f t="shared" si="1"/>
        <v>49.538700757575768</v>
      </c>
      <c r="AI182" s="26">
        <f t="shared" si="1"/>
        <v>49.719018939393962</v>
      </c>
      <c r="AJ182" s="26">
        <f t="shared" si="1"/>
        <v>49.718804924242448</v>
      </c>
      <c r="AK182" s="26">
        <f t="shared" si="1"/>
        <v>49.764382575757558</v>
      </c>
      <c r="AL182" s="26">
        <f t="shared" si="1"/>
        <v>49.881075757575779</v>
      </c>
      <c r="AM182" s="26">
        <f t="shared" si="1"/>
        <v>49.836852272727285</v>
      </c>
      <c r="AN182" s="26">
        <f t="shared" si="1"/>
        <v>49.898674242424249</v>
      </c>
      <c r="AO182" s="26">
        <f t="shared" si="1"/>
        <v>49.944223484848479</v>
      </c>
      <c r="AP182" s="26">
        <f t="shared" si="1"/>
        <v>49.91931818181817</v>
      </c>
      <c r="AQ182" s="26">
        <f t="shared" si="1"/>
        <v>49.943750000000023</v>
      </c>
      <c r="AR182" s="26">
        <f t="shared" si="1"/>
        <v>49.922727272727293</v>
      </c>
      <c r="AS182" s="26">
        <f t="shared" si="1"/>
        <v>49.905965909090895</v>
      </c>
      <c r="AT182" s="26">
        <f t="shared" si="1"/>
        <v>50.063142361111098</v>
      </c>
      <c r="AU182" s="26">
        <f t="shared" si="1"/>
        <v>50.104579861111098</v>
      </c>
      <c r="AV182" s="26">
        <f t="shared" si="1"/>
        <v>50.185520517676764</v>
      </c>
      <c r="AW182" s="26">
        <f t="shared" si="1"/>
        <v>50.291643939393957</v>
      </c>
      <c r="AX182" s="26">
        <f t="shared" si="1"/>
        <v>50.321139204545482</v>
      </c>
      <c r="AY182" s="26">
        <f t="shared" si="1"/>
        <v>50.342443813131304</v>
      </c>
      <c r="AZ182" s="26"/>
    </row>
    <row r="183" spans="1:57" ht="15.75" x14ac:dyDescent="0.5">
      <c r="A183" s="22" t="s">
        <v>188</v>
      </c>
      <c r="B183" s="23"/>
      <c r="C183" s="23"/>
      <c r="D183" s="26">
        <f t="shared" ref="D183:AY183" si="2">_xlfn.AGGREGATE(5,6,D$3:D$178)</f>
        <v>0</v>
      </c>
      <c r="E183" s="26">
        <f t="shared" si="2"/>
        <v>0</v>
      </c>
      <c r="F183" s="26">
        <f t="shared" si="2"/>
        <v>0</v>
      </c>
      <c r="G183" s="26">
        <f t="shared" si="2"/>
        <v>0</v>
      </c>
      <c r="H183" s="26">
        <f t="shared" si="2"/>
        <v>0</v>
      </c>
      <c r="I183" s="26">
        <f t="shared" si="2"/>
        <v>0</v>
      </c>
      <c r="J183" s="26">
        <f t="shared" si="2"/>
        <v>0.47999999999999832</v>
      </c>
      <c r="K183" s="26">
        <f t="shared" si="2"/>
        <v>1.0599999999999994</v>
      </c>
      <c r="L183" s="26">
        <f t="shared" si="2"/>
        <v>0.47999999999999832</v>
      </c>
      <c r="M183" s="26">
        <f t="shared" si="2"/>
        <v>0.47999999999999832</v>
      </c>
      <c r="N183" s="26">
        <f t="shared" si="2"/>
        <v>0.35999999999999943</v>
      </c>
      <c r="O183" s="26">
        <f t="shared" si="2"/>
        <v>0.7</v>
      </c>
      <c r="P183" s="26">
        <f t="shared" si="2"/>
        <v>0</v>
      </c>
      <c r="Q183" s="26">
        <f t="shared" si="2"/>
        <v>0</v>
      </c>
      <c r="R183" s="26">
        <f t="shared" si="2"/>
        <v>0</v>
      </c>
      <c r="S183" s="26">
        <f t="shared" si="2"/>
        <v>0</v>
      </c>
      <c r="T183" s="26">
        <f t="shared" si="2"/>
        <v>0</v>
      </c>
      <c r="U183" s="26">
        <f t="shared" si="2"/>
        <v>0</v>
      </c>
      <c r="V183" s="26">
        <f t="shared" si="2"/>
        <v>4.7733333333333343</v>
      </c>
      <c r="W183" s="26">
        <f t="shared" si="2"/>
        <v>5.241666666666668</v>
      </c>
      <c r="X183" s="26">
        <f t="shared" si="2"/>
        <v>7.3400000000000043</v>
      </c>
      <c r="Y183" s="26">
        <f t="shared" si="2"/>
        <v>6.4583333333333366</v>
      </c>
      <c r="Z183" s="26">
        <f t="shared" si="2"/>
        <v>7.1749999999999963</v>
      </c>
      <c r="AA183" s="26">
        <f t="shared" si="2"/>
        <v>8.3500000000000014</v>
      </c>
      <c r="AB183" s="26">
        <f t="shared" si="2"/>
        <v>1.7000000000000002</v>
      </c>
      <c r="AC183" s="26">
        <f t="shared" si="2"/>
        <v>2.6</v>
      </c>
      <c r="AD183" s="26">
        <f t="shared" si="2"/>
        <v>2.85</v>
      </c>
      <c r="AE183" s="26">
        <f t="shared" si="2"/>
        <v>1.95</v>
      </c>
      <c r="AF183" s="26">
        <f t="shared" si="2"/>
        <v>1.1000000000000001</v>
      </c>
      <c r="AG183" s="26">
        <f t="shared" si="2"/>
        <v>1.7000000000000002</v>
      </c>
      <c r="AH183" s="26">
        <f t="shared" si="2"/>
        <v>2.4400000000000004</v>
      </c>
      <c r="AI183" s="26">
        <f t="shared" si="2"/>
        <v>3.0399999999999978</v>
      </c>
      <c r="AJ183" s="26">
        <f t="shared" si="2"/>
        <v>3.0000000000000018</v>
      </c>
      <c r="AK183" s="26">
        <f t="shared" si="2"/>
        <v>2.6400000000000015</v>
      </c>
      <c r="AL183" s="26">
        <f t="shared" si="2"/>
        <v>2.5399999999999996</v>
      </c>
      <c r="AM183" s="26">
        <f t="shared" si="2"/>
        <v>2.9600000000000022</v>
      </c>
      <c r="AN183" s="26">
        <f t="shared" si="2"/>
        <v>3</v>
      </c>
      <c r="AO183" s="26">
        <f t="shared" si="2"/>
        <v>1.7833333333333334</v>
      </c>
      <c r="AP183" s="26">
        <f t="shared" si="2"/>
        <v>2.5</v>
      </c>
      <c r="AQ183" s="26">
        <f t="shared" si="2"/>
        <v>2.2166666666666668</v>
      </c>
      <c r="AR183" s="26">
        <f t="shared" si="2"/>
        <v>2.6333333333333333</v>
      </c>
      <c r="AS183" s="26">
        <f t="shared" si="2"/>
        <v>2.4666666666666668</v>
      </c>
      <c r="AT183" s="26">
        <f t="shared" si="2"/>
        <v>5.7311111111111126</v>
      </c>
      <c r="AU183" s="26">
        <f t="shared" si="2"/>
        <v>6.12</v>
      </c>
      <c r="AV183" s="26">
        <f t="shared" si="2"/>
        <v>5.3144444444444465</v>
      </c>
      <c r="AW183" s="26">
        <f t="shared" si="2"/>
        <v>5.7519444444444439</v>
      </c>
      <c r="AX183" s="26">
        <f t="shared" si="2"/>
        <v>5.4088888888888915</v>
      </c>
      <c r="AY183" s="26">
        <f t="shared" si="2"/>
        <v>5.7361111111111116</v>
      </c>
      <c r="AZ183" s="26"/>
    </row>
    <row r="184" spans="1:57" ht="15.75" x14ac:dyDescent="0.5">
      <c r="A184" s="22" t="s">
        <v>189</v>
      </c>
      <c r="B184" s="23"/>
      <c r="C184" s="23"/>
      <c r="D184" s="26">
        <f t="shared" ref="D184:AY184" si="3">_xlfn.AGGREGATE(4,6,D$3:D$178)</f>
        <v>100</v>
      </c>
      <c r="E184" s="26">
        <f t="shared" si="3"/>
        <v>100</v>
      </c>
      <c r="F184" s="26">
        <f t="shared" si="3"/>
        <v>100</v>
      </c>
      <c r="G184" s="26">
        <f t="shared" si="3"/>
        <v>100</v>
      </c>
      <c r="H184" s="26">
        <f t="shared" si="3"/>
        <v>100</v>
      </c>
      <c r="I184" s="26">
        <f t="shared" si="3"/>
        <v>100</v>
      </c>
      <c r="J184" s="26">
        <f t="shared" si="3"/>
        <v>92.74</v>
      </c>
      <c r="K184" s="26">
        <f t="shared" si="3"/>
        <v>92.74</v>
      </c>
      <c r="L184" s="26">
        <f t="shared" si="3"/>
        <v>93.960000000000008</v>
      </c>
      <c r="M184" s="26">
        <f t="shared" si="3"/>
        <v>93.86</v>
      </c>
      <c r="N184" s="26">
        <f t="shared" si="3"/>
        <v>95.92</v>
      </c>
      <c r="O184" s="26">
        <f t="shared" si="3"/>
        <v>95.100000000000009</v>
      </c>
      <c r="P184" s="26">
        <f t="shared" si="3"/>
        <v>100</v>
      </c>
      <c r="Q184" s="26">
        <f t="shared" si="3"/>
        <v>100</v>
      </c>
      <c r="R184" s="26">
        <f t="shared" si="3"/>
        <v>100</v>
      </c>
      <c r="S184" s="26">
        <f t="shared" si="3"/>
        <v>100</v>
      </c>
      <c r="T184" s="26">
        <f t="shared" si="3"/>
        <v>100</v>
      </c>
      <c r="U184" s="26">
        <f t="shared" si="3"/>
        <v>100</v>
      </c>
      <c r="V184" s="26">
        <f t="shared" si="3"/>
        <v>93.974999999999994</v>
      </c>
      <c r="W184" s="26">
        <f t="shared" si="3"/>
        <v>94.1</v>
      </c>
      <c r="X184" s="26">
        <f t="shared" si="3"/>
        <v>94.8</v>
      </c>
      <c r="Y184" s="26">
        <f t="shared" si="3"/>
        <v>93.112499999999997</v>
      </c>
      <c r="Z184" s="26">
        <f t="shared" si="3"/>
        <v>95.824999999999989</v>
      </c>
      <c r="AA184" s="26">
        <f t="shared" si="3"/>
        <v>94.962500000000006</v>
      </c>
      <c r="AB184" s="26">
        <f t="shared" si="3"/>
        <v>93.800000000000011</v>
      </c>
      <c r="AC184" s="26">
        <f t="shared" si="3"/>
        <v>93.85</v>
      </c>
      <c r="AD184" s="26">
        <f t="shared" si="3"/>
        <v>95.050000000000011</v>
      </c>
      <c r="AE184" s="26">
        <f t="shared" si="3"/>
        <v>94.1</v>
      </c>
      <c r="AF184" s="26">
        <f t="shared" si="3"/>
        <v>96.8</v>
      </c>
      <c r="AG184" s="26">
        <f t="shared" si="3"/>
        <v>96.25</v>
      </c>
      <c r="AH184" s="26">
        <f t="shared" si="3"/>
        <v>94.26</v>
      </c>
      <c r="AI184" s="26">
        <f t="shared" si="3"/>
        <v>92.460000000000008</v>
      </c>
      <c r="AJ184" s="26">
        <f t="shared" si="3"/>
        <v>93.08</v>
      </c>
      <c r="AK184" s="26">
        <f t="shared" si="3"/>
        <v>93.240000000000009</v>
      </c>
      <c r="AL184" s="26">
        <f t="shared" si="3"/>
        <v>93.820000000000007</v>
      </c>
      <c r="AM184" s="26">
        <f t="shared" si="3"/>
        <v>92.000000000000014</v>
      </c>
      <c r="AN184" s="26">
        <f t="shared" si="3"/>
        <v>92.833333333333329</v>
      </c>
      <c r="AO184" s="26">
        <f t="shared" si="3"/>
        <v>92.216666666666654</v>
      </c>
      <c r="AP184" s="26">
        <f t="shared" si="3"/>
        <v>93.733333333333348</v>
      </c>
      <c r="AQ184" s="26">
        <f t="shared" si="3"/>
        <v>92.316666666666663</v>
      </c>
      <c r="AR184" s="26">
        <f t="shared" si="3"/>
        <v>92.766666666666666</v>
      </c>
      <c r="AS184" s="26">
        <f t="shared" si="3"/>
        <v>94.733333333333334</v>
      </c>
      <c r="AT184" s="26">
        <f t="shared" si="3"/>
        <v>87.87166666666667</v>
      </c>
      <c r="AU184" s="26">
        <f t="shared" si="3"/>
        <v>87.194999999999993</v>
      </c>
      <c r="AV184" s="26">
        <f t="shared" si="3"/>
        <v>88.236666666666679</v>
      </c>
      <c r="AW184" s="26">
        <f t="shared" si="3"/>
        <v>89.04083333333331</v>
      </c>
      <c r="AX184" s="26">
        <f t="shared" si="3"/>
        <v>91.176666666666662</v>
      </c>
      <c r="AY184" s="26">
        <f t="shared" si="3"/>
        <v>92.461666666666659</v>
      </c>
      <c r="AZ184" s="26"/>
    </row>
    <row r="185" spans="1:57" ht="15.75" x14ac:dyDescent="0.5">
      <c r="A185" s="21" t="s">
        <v>190</v>
      </c>
      <c r="B185" s="23"/>
      <c r="C185" s="23"/>
      <c r="D185" s="26">
        <f t="shared" ref="D185:AY185" si="4">_xlfn.AGGREGATE(12,6,D$3:D$178)</f>
        <v>49.95</v>
      </c>
      <c r="E185" s="26">
        <f t="shared" si="4"/>
        <v>49.95</v>
      </c>
      <c r="F185" s="26">
        <f t="shared" si="4"/>
        <v>49.95</v>
      </c>
      <c r="G185" s="26">
        <f t="shared" si="4"/>
        <v>49.95</v>
      </c>
      <c r="H185" s="26">
        <f t="shared" si="4"/>
        <v>49.95</v>
      </c>
      <c r="I185" s="26">
        <f t="shared" si="4"/>
        <v>49.95</v>
      </c>
      <c r="J185" s="26">
        <f t="shared" si="4"/>
        <v>51.11999999999999</v>
      </c>
      <c r="K185" s="26">
        <f t="shared" si="4"/>
        <v>52.839999999999996</v>
      </c>
      <c r="L185" s="26">
        <f t="shared" si="4"/>
        <v>53.319999999999993</v>
      </c>
      <c r="M185" s="26">
        <f t="shared" si="4"/>
        <v>53.6</v>
      </c>
      <c r="N185" s="26">
        <f t="shared" si="4"/>
        <v>52.89</v>
      </c>
      <c r="O185" s="26">
        <f t="shared" si="4"/>
        <v>51.999999999999993</v>
      </c>
      <c r="P185" s="26">
        <f t="shared" si="4"/>
        <v>49.95</v>
      </c>
      <c r="Q185" s="26">
        <f t="shared" si="4"/>
        <v>49.95</v>
      </c>
      <c r="R185" s="26">
        <f t="shared" si="4"/>
        <v>49.95</v>
      </c>
      <c r="S185" s="26">
        <f t="shared" si="4"/>
        <v>49.95</v>
      </c>
      <c r="T185" s="26">
        <f t="shared" si="4"/>
        <v>49.95</v>
      </c>
      <c r="U185" s="26">
        <f t="shared" si="4"/>
        <v>49.95</v>
      </c>
      <c r="V185" s="26">
        <f t="shared" si="4"/>
        <v>53.24</v>
      </c>
      <c r="W185" s="26">
        <f t="shared" si="4"/>
        <v>51.928333333333335</v>
      </c>
      <c r="X185" s="26">
        <f t="shared" si="4"/>
        <v>50.233333333333334</v>
      </c>
      <c r="Y185" s="26">
        <f t="shared" si="4"/>
        <v>49.908333333333331</v>
      </c>
      <c r="Z185" s="26">
        <f t="shared" si="4"/>
        <v>51.081249999999997</v>
      </c>
      <c r="AA185" s="26">
        <f t="shared" si="4"/>
        <v>52.025000000000006</v>
      </c>
      <c r="AB185" s="26">
        <f t="shared" si="4"/>
        <v>54.599999999999994</v>
      </c>
      <c r="AC185" s="26">
        <f t="shared" si="4"/>
        <v>55.675000000000004</v>
      </c>
      <c r="AD185" s="26">
        <f t="shared" si="4"/>
        <v>54.575000000000003</v>
      </c>
      <c r="AE185" s="26">
        <f t="shared" si="4"/>
        <v>54.7</v>
      </c>
      <c r="AF185" s="26">
        <f t="shared" si="4"/>
        <v>55.024999999999999</v>
      </c>
      <c r="AG185" s="26">
        <f t="shared" si="4"/>
        <v>52.600000000000009</v>
      </c>
      <c r="AH185" s="26">
        <f t="shared" si="4"/>
        <v>53.992000000000004</v>
      </c>
      <c r="AI185" s="26">
        <f t="shared" si="4"/>
        <v>53.912000000000006</v>
      </c>
      <c r="AJ185" s="26">
        <f t="shared" si="4"/>
        <v>53.850000000000009</v>
      </c>
      <c r="AK185" s="26">
        <f t="shared" si="4"/>
        <v>53.622</v>
      </c>
      <c r="AL185" s="26">
        <f t="shared" si="4"/>
        <v>52.94</v>
      </c>
      <c r="AM185" s="26">
        <f t="shared" si="4"/>
        <v>52.01</v>
      </c>
      <c r="AN185" s="26">
        <f t="shared" si="4"/>
        <v>52.941666666666663</v>
      </c>
      <c r="AO185" s="26">
        <f t="shared" si="4"/>
        <v>52.758333333333326</v>
      </c>
      <c r="AP185" s="26">
        <f t="shared" si="4"/>
        <v>52.716666666666669</v>
      </c>
      <c r="AQ185" s="26">
        <f t="shared" si="4"/>
        <v>52.791666666666657</v>
      </c>
      <c r="AR185" s="26">
        <f t="shared" si="4"/>
        <v>51.75</v>
      </c>
      <c r="AS185" s="26">
        <f t="shared" si="4"/>
        <v>51.55</v>
      </c>
      <c r="AT185" s="26">
        <f t="shared" si="4"/>
        <v>53.752499999999998</v>
      </c>
      <c r="AU185" s="26">
        <f t="shared" si="4"/>
        <v>53.759499999999996</v>
      </c>
      <c r="AV185" s="26">
        <f t="shared" si="4"/>
        <v>53.064972222222224</v>
      </c>
      <c r="AW185" s="26">
        <f t="shared" si="4"/>
        <v>52.992694444444453</v>
      </c>
      <c r="AX185" s="26">
        <f t="shared" si="4"/>
        <v>53.210833333333326</v>
      </c>
      <c r="AY185" s="26">
        <f t="shared" si="4"/>
        <v>52.521666666666661</v>
      </c>
      <c r="AZ185" s="26"/>
    </row>
    <row r="186" spans="1:57" x14ac:dyDescent="0.45">
      <c r="A186" s="27" t="s">
        <v>191</v>
      </c>
      <c r="D186" s="26">
        <f t="shared" ref="D186:AY186" si="5">AVERAGEIF($B$3:$B$178,1,D$3:D$178)</f>
        <v>43.251851851851839</v>
      </c>
      <c r="E186" s="26">
        <f t="shared" si="5"/>
        <v>42.912592592592567</v>
      </c>
      <c r="F186" s="26">
        <f t="shared" si="5"/>
        <v>43.054074074074059</v>
      </c>
      <c r="G186" s="26">
        <f t="shared" si="5"/>
        <v>43.161481481481459</v>
      </c>
      <c r="H186" s="26">
        <f t="shared" si="5"/>
        <v>43.470370370370354</v>
      </c>
      <c r="I186" s="26">
        <f t="shared" si="5"/>
        <v>43.665185185185145</v>
      </c>
      <c r="J186" s="26">
        <f t="shared" si="5"/>
        <v>44.710422222222213</v>
      </c>
      <c r="K186" s="26">
        <f t="shared" si="5"/>
        <v>44.563999999999986</v>
      </c>
      <c r="L186" s="26">
        <f t="shared" si="5"/>
        <v>44.373985185185184</v>
      </c>
      <c r="M186" s="26">
        <f t="shared" si="5"/>
        <v>44.457777777777771</v>
      </c>
      <c r="N186" s="26">
        <f t="shared" si="5"/>
        <v>44.599940740740713</v>
      </c>
      <c r="O186" s="26">
        <f t="shared" si="5"/>
        <v>44.778896296296274</v>
      </c>
      <c r="P186" s="26">
        <f t="shared" si="5"/>
        <v>42.417777777777779</v>
      </c>
      <c r="Q186" s="26">
        <f t="shared" si="5"/>
        <v>42.222222222222214</v>
      </c>
      <c r="R186" s="26">
        <f t="shared" si="5"/>
        <v>42.077037037037037</v>
      </c>
      <c r="S186" s="26">
        <f t="shared" si="5"/>
        <v>42.335555555555516</v>
      </c>
      <c r="T186" s="26">
        <f t="shared" si="5"/>
        <v>42.783703703703715</v>
      </c>
      <c r="U186" s="26">
        <f t="shared" si="5"/>
        <v>43.14</v>
      </c>
      <c r="V186" s="26">
        <f t="shared" si="5"/>
        <v>45.472654320987687</v>
      </c>
      <c r="W186" s="26">
        <f t="shared" si="5"/>
        <v>45.381561728395063</v>
      </c>
      <c r="X186" s="26">
        <f t="shared" si="5"/>
        <v>45.465549382716048</v>
      </c>
      <c r="Y186" s="26">
        <f t="shared" si="5"/>
        <v>45.400864197530865</v>
      </c>
      <c r="Z186" s="26">
        <f t="shared" si="5"/>
        <v>45.513475308641972</v>
      </c>
      <c r="AA186" s="26">
        <f t="shared" si="5"/>
        <v>45.930672839506187</v>
      </c>
      <c r="AB186" s="26">
        <f t="shared" si="5"/>
        <v>45.725185185185175</v>
      </c>
      <c r="AC186" s="26">
        <f t="shared" si="5"/>
        <v>45.923518518518541</v>
      </c>
      <c r="AD186" s="26">
        <f t="shared" si="5"/>
        <v>45.65685185185184</v>
      </c>
      <c r="AE186" s="26">
        <f t="shared" si="5"/>
        <v>45.593333333333334</v>
      </c>
      <c r="AF186" s="26">
        <f t="shared" si="5"/>
        <v>45.717037037037038</v>
      </c>
      <c r="AG186" s="26">
        <f t="shared" si="5"/>
        <v>45.690000000000012</v>
      </c>
      <c r="AH186" s="26">
        <f t="shared" si="5"/>
        <v>44.744375308641985</v>
      </c>
      <c r="AI186" s="26">
        <f t="shared" si="5"/>
        <v>44.947525925925952</v>
      </c>
      <c r="AJ186" s="26">
        <f t="shared" si="5"/>
        <v>44.645232098765426</v>
      </c>
      <c r="AK186" s="26">
        <f t="shared" si="5"/>
        <v>44.593432098765412</v>
      </c>
      <c r="AL186" s="26">
        <f t="shared" si="5"/>
        <v>44.681086419753107</v>
      </c>
      <c r="AM186" s="26">
        <f t="shared" si="5"/>
        <v>44.69198518518521</v>
      </c>
      <c r="AN186" s="26">
        <f t="shared" si="5"/>
        <v>43.7982716049383</v>
      </c>
      <c r="AO186" s="26">
        <f t="shared" si="5"/>
        <v>43.686111111111117</v>
      </c>
      <c r="AP186" s="26">
        <f t="shared" si="5"/>
        <v>43.595987654320979</v>
      </c>
      <c r="AQ186" s="26">
        <f t="shared" si="5"/>
        <v>43.696790123456779</v>
      </c>
      <c r="AR186" s="26">
        <f t="shared" si="5"/>
        <v>43.990370370370371</v>
      </c>
      <c r="AS186" s="26">
        <f t="shared" si="5"/>
        <v>44.16506172839506</v>
      </c>
      <c r="AT186" s="26">
        <f t="shared" si="5"/>
        <v>44.975817283950633</v>
      </c>
      <c r="AU186" s="26">
        <f t="shared" si="5"/>
        <v>44.964362551440317</v>
      </c>
      <c r="AV186" s="26">
        <f t="shared" si="5"/>
        <v>44.828255555555536</v>
      </c>
      <c r="AW186" s="26">
        <f t="shared" si="5"/>
        <v>44.817358024691345</v>
      </c>
      <c r="AX186" s="26">
        <f t="shared" si="5"/>
        <v>44.93150082304529</v>
      </c>
      <c r="AY186" s="26">
        <f t="shared" si="5"/>
        <v>45.133851440329217</v>
      </c>
      <c r="AZ186" s="26"/>
    </row>
    <row r="187" spans="1:57" x14ac:dyDescent="0.45">
      <c r="A187" s="29" t="s">
        <v>192</v>
      </c>
      <c r="D187" s="26">
        <f t="shared" ref="D187:AY187" si="6">AVERAGEIF($B$3:$B$178,2,D$3:D$178)</f>
        <v>72.754000000000005</v>
      </c>
      <c r="E187" s="26">
        <f t="shared" si="6"/>
        <v>74.89400000000002</v>
      </c>
      <c r="F187" s="26">
        <f t="shared" si="6"/>
        <v>73.782000000000011</v>
      </c>
      <c r="G187" s="26">
        <f t="shared" si="6"/>
        <v>74.184000000000012</v>
      </c>
      <c r="H187" s="26">
        <f t="shared" si="6"/>
        <v>74.472000000000008</v>
      </c>
      <c r="I187" s="26">
        <f t="shared" si="6"/>
        <v>72.872000000000014</v>
      </c>
      <c r="J187" s="26">
        <f t="shared" si="6"/>
        <v>68.190879999999993</v>
      </c>
      <c r="K187" s="26">
        <f t="shared" si="6"/>
        <v>68.780959999999993</v>
      </c>
      <c r="L187" s="26">
        <f t="shared" si="6"/>
        <v>69.071039999999996</v>
      </c>
      <c r="M187" s="26">
        <f t="shared" si="6"/>
        <v>69.315999999999988</v>
      </c>
      <c r="N187" s="26">
        <f t="shared" si="6"/>
        <v>70.279240000000016</v>
      </c>
      <c r="O187" s="26">
        <f t="shared" si="6"/>
        <v>68.412000000000006</v>
      </c>
      <c r="P187" s="26">
        <f t="shared" si="6"/>
        <v>77.144000000000005</v>
      </c>
      <c r="Q187" s="26">
        <f t="shared" si="6"/>
        <v>80.19</v>
      </c>
      <c r="R187" s="26">
        <f t="shared" si="6"/>
        <v>80.474000000000004</v>
      </c>
      <c r="S187" s="26">
        <f t="shared" si="6"/>
        <v>81.899999999999991</v>
      </c>
      <c r="T187" s="26">
        <f t="shared" si="6"/>
        <v>80.236000000000018</v>
      </c>
      <c r="U187" s="26">
        <f t="shared" si="6"/>
        <v>77.667999999999992</v>
      </c>
      <c r="V187" s="26">
        <f t="shared" si="6"/>
        <v>71.571249999999992</v>
      </c>
      <c r="W187" s="26">
        <f t="shared" si="6"/>
        <v>73.249270833333327</v>
      </c>
      <c r="X187" s="26">
        <f t="shared" si="6"/>
        <v>73.847300000000004</v>
      </c>
      <c r="Y187" s="26">
        <f t="shared" si="6"/>
        <v>75.229399999999998</v>
      </c>
      <c r="Z187" s="26">
        <f t="shared" si="6"/>
        <v>74.033499999999989</v>
      </c>
      <c r="AA187" s="26">
        <f t="shared" si="6"/>
        <v>71.600499999999997</v>
      </c>
      <c r="AB187" s="26">
        <f t="shared" si="6"/>
        <v>61.475999999999985</v>
      </c>
      <c r="AC187" s="26">
        <f t="shared" si="6"/>
        <v>61.24799999999999</v>
      </c>
      <c r="AD187" s="26">
        <f t="shared" si="6"/>
        <v>62.262999999999991</v>
      </c>
      <c r="AE187" s="26">
        <f t="shared" si="6"/>
        <v>62.622000000000007</v>
      </c>
      <c r="AF187" s="26">
        <f t="shared" si="6"/>
        <v>61.033999999999999</v>
      </c>
      <c r="AG187" s="26">
        <f t="shared" si="6"/>
        <v>60.855999999999973</v>
      </c>
      <c r="AH187" s="26">
        <f t="shared" si="6"/>
        <v>64.255680000000012</v>
      </c>
      <c r="AI187" s="26">
        <f t="shared" si="6"/>
        <v>64.395839999999993</v>
      </c>
      <c r="AJ187" s="26">
        <f t="shared" si="6"/>
        <v>65.9024</v>
      </c>
      <c r="AK187" s="26">
        <f t="shared" si="6"/>
        <v>66.311840000000018</v>
      </c>
      <c r="AL187" s="26">
        <f t="shared" si="6"/>
        <v>65.53904</v>
      </c>
      <c r="AM187" s="26">
        <f t="shared" si="6"/>
        <v>65.103040000000007</v>
      </c>
      <c r="AN187" s="26">
        <f t="shared" si="6"/>
        <v>70.457999999999998</v>
      </c>
      <c r="AO187" s="26">
        <f t="shared" si="6"/>
        <v>72.110666666666674</v>
      </c>
      <c r="AP187" s="26">
        <f t="shared" si="6"/>
        <v>72.173000000000002</v>
      </c>
      <c r="AQ187" s="26">
        <f t="shared" si="6"/>
        <v>72.902000000000001</v>
      </c>
      <c r="AR187" s="26">
        <f t="shared" si="6"/>
        <v>71.914000000000001</v>
      </c>
      <c r="AS187" s="26">
        <f t="shared" si="6"/>
        <v>70.465333333333334</v>
      </c>
      <c r="AT187" s="26">
        <f t="shared" si="6"/>
        <v>67.795386666666644</v>
      </c>
      <c r="AU187" s="26">
        <f t="shared" si="6"/>
        <v>68.561499999999995</v>
      </c>
      <c r="AV187" s="26">
        <f t="shared" si="6"/>
        <v>69.606913333333338</v>
      </c>
      <c r="AW187" s="26">
        <f t="shared" si="6"/>
        <v>70.285746666666668</v>
      </c>
      <c r="AX187" s="26">
        <f t="shared" si="6"/>
        <v>69.95059333333333</v>
      </c>
      <c r="AY187" s="26">
        <f t="shared" si="6"/>
        <v>68.371846666666656</v>
      </c>
      <c r="AZ187" s="26"/>
    </row>
    <row r="188" spans="1:57" ht="15.75" x14ac:dyDescent="0.45">
      <c r="A188" s="30" t="s">
        <v>193</v>
      </c>
      <c r="D188" s="26">
        <f t="shared" ref="D188:AY188" si="7">AVERAGEIF($B$3:$B$178,3,D$3:D$178)</f>
        <v>70.909374999999997</v>
      </c>
      <c r="E188" s="26">
        <f t="shared" si="7"/>
        <v>70.440624999999997</v>
      </c>
      <c r="F188" s="26">
        <f t="shared" si="7"/>
        <v>70.971875000000011</v>
      </c>
      <c r="G188" s="26">
        <f t="shared" si="7"/>
        <v>69.456249999999997</v>
      </c>
      <c r="H188" s="26">
        <f t="shared" si="7"/>
        <v>66.387500000000003</v>
      </c>
      <c r="I188" s="26">
        <f t="shared" si="7"/>
        <v>67.243750000000006</v>
      </c>
      <c r="J188" s="26">
        <f t="shared" si="7"/>
        <v>67.065866666666679</v>
      </c>
      <c r="K188" s="26">
        <f t="shared" si="7"/>
        <v>66.827733333333342</v>
      </c>
      <c r="L188" s="26">
        <f t="shared" si="7"/>
        <v>68.027466666666669</v>
      </c>
      <c r="M188" s="26">
        <f t="shared" si="7"/>
        <v>67.051249999999996</v>
      </c>
      <c r="N188" s="26">
        <f t="shared" si="7"/>
        <v>64.8125</v>
      </c>
      <c r="O188" s="26">
        <f t="shared" si="7"/>
        <v>66.151250000000005</v>
      </c>
      <c r="P188" s="26">
        <f t="shared" si="7"/>
        <v>71.09375</v>
      </c>
      <c r="Q188" s="26">
        <f t="shared" si="7"/>
        <v>67.990625000000009</v>
      </c>
      <c r="R188" s="26">
        <f t="shared" si="7"/>
        <v>68.759374999999991</v>
      </c>
      <c r="S188" s="26">
        <f t="shared" si="7"/>
        <v>64.356249999999989</v>
      </c>
      <c r="T188" s="26">
        <f t="shared" si="7"/>
        <v>63.174999999999997</v>
      </c>
      <c r="U188" s="26">
        <f t="shared" si="7"/>
        <v>64.181249999999991</v>
      </c>
      <c r="V188" s="26">
        <f t="shared" si="7"/>
        <v>64.097499999999997</v>
      </c>
      <c r="W188" s="26">
        <f t="shared" si="7"/>
        <v>62.259166666666665</v>
      </c>
      <c r="X188" s="26">
        <f t="shared" si="7"/>
        <v>62.415833333333346</v>
      </c>
      <c r="Y188" s="26">
        <f t="shared" si="7"/>
        <v>61.130312499999995</v>
      </c>
      <c r="Z188" s="26">
        <f t="shared" si="7"/>
        <v>61.272656250000004</v>
      </c>
      <c r="AA188" s="26">
        <f t="shared" si="7"/>
        <v>62.812500000000007</v>
      </c>
      <c r="AB188" s="26">
        <f t="shared" si="7"/>
        <v>65.737499999999997</v>
      </c>
      <c r="AC188" s="26">
        <f t="shared" si="7"/>
        <v>65.904687500000009</v>
      </c>
      <c r="AD188" s="26">
        <f t="shared" si="7"/>
        <v>65.771875000000009</v>
      </c>
      <c r="AE188" s="26">
        <f t="shared" si="7"/>
        <v>66.528125000000003</v>
      </c>
      <c r="AF188" s="26">
        <f t="shared" si="7"/>
        <v>67.284375000000011</v>
      </c>
      <c r="AG188" s="26">
        <f t="shared" si="7"/>
        <v>67.237499999999997</v>
      </c>
      <c r="AH188" s="26">
        <f t="shared" si="7"/>
        <v>66.995541666666668</v>
      </c>
      <c r="AI188" s="26">
        <f t="shared" si="7"/>
        <v>67.045958333333331</v>
      </c>
      <c r="AJ188" s="26">
        <f t="shared" si="7"/>
        <v>67.240208333333342</v>
      </c>
      <c r="AK188" s="26">
        <f t="shared" si="7"/>
        <v>67.538875000000004</v>
      </c>
      <c r="AL188" s="26">
        <f t="shared" si="7"/>
        <v>69.290416666666658</v>
      </c>
      <c r="AM188" s="26">
        <f t="shared" si="7"/>
        <v>69.393249999999995</v>
      </c>
      <c r="AN188" s="26">
        <f t="shared" si="7"/>
        <v>69.246874999999989</v>
      </c>
      <c r="AO188" s="26">
        <f t="shared" si="7"/>
        <v>68.111979166666671</v>
      </c>
      <c r="AP188" s="26">
        <f t="shared" si="7"/>
        <v>68.501041666666666</v>
      </c>
      <c r="AQ188" s="26">
        <f t="shared" si="7"/>
        <v>66.780208333333334</v>
      </c>
      <c r="AR188" s="26">
        <f t="shared" si="7"/>
        <v>65.615624999999994</v>
      </c>
      <c r="AS188" s="26">
        <f t="shared" si="7"/>
        <v>66.220833333333331</v>
      </c>
      <c r="AT188" s="26">
        <f t="shared" si="7"/>
        <v>65.280815972222214</v>
      </c>
      <c r="AU188" s="26">
        <f t="shared" si="7"/>
        <v>64.636225694444448</v>
      </c>
      <c r="AV188" s="26">
        <f t="shared" si="7"/>
        <v>65.041517361111104</v>
      </c>
      <c r="AW188" s="26">
        <f t="shared" si="7"/>
        <v>65.24014583333333</v>
      </c>
      <c r="AX188" s="26">
        <f t="shared" si="7"/>
        <v>65.125190972222228</v>
      </c>
      <c r="AY188" s="26">
        <f t="shared" si="7"/>
        <v>66.119000000000014</v>
      </c>
      <c r="AZ188" s="26"/>
    </row>
    <row r="189" spans="1:57" x14ac:dyDescent="0.45">
      <c r="A189" s="8" t="s">
        <v>194</v>
      </c>
      <c r="D189" s="26">
        <f t="shared" ref="D189:AY189" si="8">AVERAGEIF($C$3:$C$178,1,D$3:D$178)</f>
        <v>20.95</v>
      </c>
      <c r="E189" s="26">
        <f t="shared" si="8"/>
        <v>20.332608695652176</v>
      </c>
      <c r="F189" s="26">
        <f t="shared" si="8"/>
        <v>20.319565217391307</v>
      </c>
      <c r="G189" s="26">
        <f t="shared" si="8"/>
        <v>20.693478260869568</v>
      </c>
      <c r="H189" s="26">
        <f t="shared" si="8"/>
        <v>21.339130434782611</v>
      </c>
      <c r="I189" s="26">
        <f t="shared" si="8"/>
        <v>21.373913043478264</v>
      </c>
      <c r="J189" s="26">
        <f t="shared" si="8"/>
        <v>23.226434782608695</v>
      </c>
      <c r="K189" s="26">
        <f t="shared" si="8"/>
        <v>22.592521739130433</v>
      </c>
      <c r="L189" s="26">
        <f t="shared" si="8"/>
        <v>22.602521739130427</v>
      </c>
      <c r="M189" s="26">
        <f t="shared" si="8"/>
        <v>22.932956521739129</v>
      </c>
      <c r="N189" s="26">
        <f t="shared" si="8"/>
        <v>23.596173913043469</v>
      </c>
      <c r="O189" s="26">
        <f t="shared" si="8"/>
        <v>23.772260869565216</v>
      </c>
      <c r="P189" s="26">
        <f t="shared" si="8"/>
        <v>24.032608695652176</v>
      </c>
      <c r="Q189" s="26">
        <f t="shared" si="8"/>
        <v>24.026086956521745</v>
      </c>
      <c r="R189" s="26">
        <f t="shared" si="8"/>
        <v>24.776086956521741</v>
      </c>
      <c r="S189" s="26">
        <f t="shared" si="8"/>
        <v>25.495652173913047</v>
      </c>
      <c r="T189" s="26">
        <f t="shared" si="8"/>
        <v>25.39782608695652</v>
      </c>
      <c r="U189" s="26">
        <f t="shared" si="8"/>
        <v>25.471739130434777</v>
      </c>
      <c r="V189" s="26">
        <f t="shared" si="8"/>
        <v>33.181462962962961</v>
      </c>
      <c r="W189" s="26">
        <f t="shared" si="8"/>
        <v>32.874148148148144</v>
      </c>
      <c r="X189" s="26">
        <f t="shared" si="8"/>
        <v>34.271702898550714</v>
      </c>
      <c r="Y189" s="26">
        <f t="shared" si="8"/>
        <v>35.333550724637682</v>
      </c>
      <c r="Z189" s="26">
        <f t="shared" si="8"/>
        <v>34.163224637681154</v>
      </c>
      <c r="AA189" s="26">
        <f t="shared" si="8"/>
        <v>34.815724637681164</v>
      </c>
      <c r="AB189" s="26">
        <f t="shared" si="8"/>
        <v>23.32065217391305</v>
      </c>
      <c r="AC189" s="26">
        <f t="shared" si="8"/>
        <v>22.987500000000004</v>
      </c>
      <c r="AD189" s="26">
        <f t="shared" si="8"/>
        <v>24.451086956521745</v>
      </c>
      <c r="AE189" s="26">
        <f t="shared" si="8"/>
        <v>24.535869565217389</v>
      </c>
      <c r="AF189" s="26">
        <f t="shared" si="8"/>
        <v>25.967391304347824</v>
      </c>
      <c r="AG189" s="26">
        <f t="shared" si="8"/>
        <v>27.004347826086953</v>
      </c>
      <c r="AH189" s="26">
        <f t="shared" si="8"/>
        <v>23.358130434782613</v>
      </c>
      <c r="AI189" s="26">
        <f t="shared" si="8"/>
        <v>23.039072463768118</v>
      </c>
      <c r="AJ189" s="26">
        <f t="shared" si="8"/>
        <v>24.192601449275358</v>
      </c>
      <c r="AK189" s="26">
        <f t="shared" si="8"/>
        <v>24.349797101449273</v>
      </c>
      <c r="AL189" s="26">
        <f t="shared" si="8"/>
        <v>25.735797101449272</v>
      </c>
      <c r="AM189" s="26">
        <f t="shared" si="8"/>
        <v>26.457710144927535</v>
      </c>
      <c r="AN189" s="26">
        <f t="shared" si="8"/>
        <v>22.767753623188405</v>
      </c>
      <c r="AO189" s="26">
        <f t="shared" si="8"/>
        <v>22.448731884057967</v>
      </c>
      <c r="AP189" s="26">
        <f t="shared" si="8"/>
        <v>23.182246376811598</v>
      </c>
      <c r="AQ189" s="26">
        <f t="shared" si="8"/>
        <v>23.574999999999999</v>
      </c>
      <c r="AR189" s="26">
        <f t="shared" si="8"/>
        <v>24.234782608695649</v>
      </c>
      <c r="AS189" s="26">
        <f t="shared" si="8"/>
        <v>24.616666666666671</v>
      </c>
      <c r="AT189" s="26">
        <f t="shared" si="8"/>
        <v>26.752433574879234</v>
      </c>
      <c r="AU189" s="26">
        <f t="shared" si="8"/>
        <v>26.326811594202894</v>
      </c>
      <c r="AV189" s="26">
        <f t="shared" si="8"/>
        <v>27.02227536231884</v>
      </c>
      <c r="AW189" s="26">
        <f t="shared" si="8"/>
        <v>27.538768115942037</v>
      </c>
      <c r="AX189" s="26">
        <f t="shared" si="8"/>
        <v>27.831731884057969</v>
      </c>
      <c r="AY189" s="26">
        <f t="shared" si="8"/>
        <v>28.348565217391297</v>
      </c>
      <c r="AZ189" s="26"/>
    </row>
    <row r="190" spans="1:57" x14ac:dyDescent="0.45">
      <c r="A190" s="8" t="s">
        <v>195</v>
      </c>
      <c r="D190" s="26">
        <f t="shared" ref="D190:AY190" si="9">AVERAGEIF($C$3:$C$178,2,D$3:D$178)</f>
        <v>60.220769230769228</v>
      </c>
      <c r="E190" s="26">
        <f t="shared" si="9"/>
        <v>60.440769230769199</v>
      </c>
      <c r="F190" s="26">
        <f t="shared" si="9"/>
        <v>60.443846153846131</v>
      </c>
      <c r="G190" s="26">
        <f t="shared" si="9"/>
        <v>60.313846153846185</v>
      </c>
      <c r="H190" s="26">
        <f t="shared" si="9"/>
        <v>60.083846153846146</v>
      </c>
      <c r="I190" s="26">
        <f t="shared" si="9"/>
        <v>60.071538461538445</v>
      </c>
      <c r="J190" s="26">
        <f t="shared" si="9"/>
        <v>59.521325581395374</v>
      </c>
      <c r="K190" s="26">
        <f t="shared" si="9"/>
        <v>59.680806201550382</v>
      </c>
      <c r="L190" s="26">
        <f t="shared" si="9"/>
        <v>59.6741085271318</v>
      </c>
      <c r="M190" s="26">
        <f t="shared" si="9"/>
        <v>59.635415384615399</v>
      </c>
      <c r="N190" s="26">
        <f t="shared" si="9"/>
        <v>59.458069230769198</v>
      </c>
      <c r="O190" s="26">
        <f t="shared" si="9"/>
        <v>59.387284615384601</v>
      </c>
      <c r="P190" s="26">
        <f t="shared" si="9"/>
        <v>59.130769230769211</v>
      </c>
      <c r="Q190" s="26">
        <f t="shared" si="9"/>
        <v>59.13384615384615</v>
      </c>
      <c r="R190" s="26">
        <f t="shared" si="9"/>
        <v>58.866923076923044</v>
      </c>
      <c r="S190" s="26">
        <f t="shared" si="9"/>
        <v>58.613076923076889</v>
      </c>
      <c r="T190" s="26">
        <f t="shared" si="9"/>
        <v>58.647692307692289</v>
      </c>
      <c r="U190" s="26">
        <f t="shared" si="9"/>
        <v>58.621538461538456</v>
      </c>
      <c r="V190" s="26">
        <f t="shared" si="9"/>
        <v>56.781511627907001</v>
      </c>
      <c r="W190" s="26">
        <f t="shared" si="9"/>
        <v>56.891815245478043</v>
      </c>
      <c r="X190" s="26">
        <f t="shared" si="9"/>
        <v>56.92845607235143</v>
      </c>
      <c r="Y190" s="26">
        <f t="shared" si="9"/>
        <v>56.635333333333328</v>
      </c>
      <c r="Z190" s="26">
        <f t="shared" si="9"/>
        <v>56.953929487179479</v>
      </c>
      <c r="AA190" s="26">
        <f t="shared" si="9"/>
        <v>56.877923076923111</v>
      </c>
      <c r="AB190" s="26">
        <f t="shared" si="9"/>
        <v>59.144999999999989</v>
      </c>
      <c r="AC190" s="26">
        <f t="shared" si="9"/>
        <v>59.445576923076949</v>
      </c>
      <c r="AD190" s="26">
        <f t="shared" si="9"/>
        <v>58.82961538461538</v>
      </c>
      <c r="AE190" s="26">
        <f t="shared" si="9"/>
        <v>58.895769230769233</v>
      </c>
      <c r="AF190" s="26">
        <f t="shared" si="9"/>
        <v>58.305384615384625</v>
      </c>
      <c r="AG190" s="26">
        <f t="shared" si="9"/>
        <v>57.870384615384616</v>
      </c>
      <c r="AH190" s="26">
        <f t="shared" si="9"/>
        <v>58.802594871794874</v>
      </c>
      <c r="AI190" s="26">
        <f t="shared" si="9"/>
        <v>59.1596153846154</v>
      </c>
      <c r="AJ190" s="26">
        <f t="shared" si="9"/>
        <v>58.751153846153862</v>
      </c>
      <c r="AK190" s="26">
        <f t="shared" si="9"/>
        <v>58.757235897435876</v>
      </c>
      <c r="AL190" s="26">
        <f t="shared" si="9"/>
        <v>58.424789743589741</v>
      </c>
      <c r="AM190" s="26">
        <f t="shared" si="9"/>
        <v>58.10947179487183</v>
      </c>
      <c r="AN190" s="26">
        <f t="shared" si="9"/>
        <v>59.498846153846173</v>
      </c>
      <c r="AO190" s="26">
        <f t="shared" si="9"/>
        <v>59.673397435897449</v>
      </c>
      <c r="AP190" s="26">
        <f t="shared" si="9"/>
        <v>59.380128205128187</v>
      </c>
      <c r="AQ190" s="26">
        <f t="shared" si="9"/>
        <v>59.274230769230755</v>
      </c>
      <c r="AR190" s="26">
        <f t="shared" si="9"/>
        <v>59.012307692307672</v>
      </c>
      <c r="AS190" s="26">
        <f t="shared" si="9"/>
        <v>58.85448717948718</v>
      </c>
      <c r="AT190" s="26">
        <f t="shared" si="9"/>
        <v>58.311547008547024</v>
      </c>
      <c r="AU190" s="26">
        <f t="shared" si="9"/>
        <v>58.518251709401703</v>
      </c>
      <c r="AV190" s="26">
        <f t="shared" si="9"/>
        <v>58.381745726495701</v>
      </c>
      <c r="AW190" s="26">
        <f t="shared" si="9"/>
        <v>58.342661538461542</v>
      </c>
      <c r="AX190" s="26">
        <f t="shared" si="9"/>
        <v>58.278929487179497</v>
      </c>
      <c r="AY190" s="26">
        <f t="shared" si="9"/>
        <v>58.124893162393185</v>
      </c>
      <c r="AZ190" s="26"/>
    </row>
    <row r="191" spans="1:57" x14ac:dyDescent="0.45">
      <c r="A191" s="8" t="s">
        <v>210</v>
      </c>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5"/>
      <c r="AO191" s="5"/>
      <c r="AP191" s="5"/>
      <c r="AQ191" s="5"/>
      <c r="AR191" s="5"/>
      <c r="AS191" s="5"/>
      <c r="AT191" s="5"/>
      <c r="AU191" s="5"/>
      <c r="AV191" s="5"/>
      <c r="AW191" s="5"/>
      <c r="AX191" s="5"/>
      <c r="AY191" s="5"/>
      <c r="AZ191" s="5"/>
    </row>
    <row r="192" spans="1:57" x14ac:dyDescent="0.45">
      <c r="A192" s="8" t="s">
        <v>209</v>
      </c>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5"/>
      <c r="AO192" s="5"/>
      <c r="AP192" s="5"/>
      <c r="AQ192" s="5"/>
      <c r="AR192" s="5"/>
      <c r="AS192" s="5"/>
      <c r="AT192" s="5"/>
      <c r="AU192" s="5"/>
      <c r="AV192" s="5"/>
      <c r="AW192" s="5"/>
      <c r="AX192" s="5"/>
      <c r="AY192" s="5"/>
      <c r="AZ192" s="5"/>
    </row>
    <row r="194" spans="1:9" ht="14.65" customHeight="1" x14ac:dyDescent="0.45">
      <c r="A194" s="31" t="s">
        <v>196</v>
      </c>
      <c r="D194" s="41"/>
      <c r="E194" s="41"/>
      <c r="F194" s="41"/>
      <c r="G194" s="41"/>
      <c r="H194" s="41"/>
      <c r="I194" s="41"/>
    </row>
    <row r="195" spans="1:9" ht="14.65" customHeight="1" x14ac:dyDescent="0.45">
      <c r="A195" s="8" t="s">
        <v>191</v>
      </c>
      <c r="B195" s="28">
        <v>1</v>
      </c>
      <c r="D195" s="41"/>
      <c r="E195" s="41"/>
      <c r="F195" s="41"/>
      <c r="G195" s="41"/>
      <c r="H195" s="41"/>
      <c r="I195" s="41"/>
    </row>
    <row r="196" spans="1:9" ht="14.65" customHeight="1" x14ac:dyDescent="0.45">
      <c r="A196" s="8" t="s">
        <v>192</v>
      </c>
      <c r="B196" s="28">
        <v>2</v>
      </c>
      <c r="D196" s="41"/>
      <c r="E196" s="41"/>
      <c r="F196" s="41"/>
      <c r="G196" s="41"/>
      <c r="H196" s="41"/>
      <c r="I196" s="41"/>
    </row>
    <row r="197" spans="1:9" ht="14.65" customHeight="1" x14ac:dyDescent="0.45">
      <c r="A197" s="8" t="s">
        <v>193</v>
      </c>
      <c r="B197" s="28">
        <v>3</v>
      </c>
      <c r="D197" s="41"/>
      <c r="E197" s="41"/>
      <c r="F197" s="41"/>
      <c r="G197" s="41"/>
      <c r="H197" s="41"/>
      <c r="I197" s="41"/>
    </row>
    <row r="198" spans="1:9" ht="14.65" customHeight="1" x14ac:dyDescent="0.45">
      <c r="A198" s="8" t="s">
        <v>194</v>
      </c>
      <c r="B198" s="28">
        <v>1</v>
      </c>
      <c r="D198" s="41"/>
      <c r="E198" s="41"/>
      <c r="F198" s="41"/>
      <c r="G198" s="41"/>
      <c r="H198" s="41"/>
      <c r="I198" s="41"/>
    </row>
    <row r="199" spans="1:9" ht="14.65" customHeight="1" x14ac:dyDescent="0.45">
      <c r="A199" s="8" t="s">
        <v>195</v>
      </c>
      <c r="B199" s="28">
        <v>2</v>
      </c>
      <c r="D199" s="41"/>
      <c r="E199" s="41"/>
      <c r="F199" s="41"/>
      <c r="G199" s="41"/>
      <c r="H199" s="41"/>
      <c r="I199" s="41"/>
    </row>
    <row r="200" spans="1:9" ht="14.65" customHeight="1" x14ac:dyDescent="0.45">
      <c r="D200" s="41"/>
      <c r="E200" s="41"/>
      <c r="F200" s="41"/>
      <c r="G200" s="41"/>
      <c r="H200" s="41"/>
      <c r="I200" s="41"/>
    </row>
    <row r="201" spans="1:9" ht="14.65" customHeight="1" x14ac:dyDescent="0.45">
      <c r="D201" s="41"/>
      <c r="E201" s="41"/>
      <c r="F201" s="41"/>
      <c r="G201" s="41"/>
      <c r="H201" s="41"/>
      <c r="I201" s="41"/>
    </row>
    <row r="202" spans="1:9" ht="14.65" customHeight="1" x14ac:dyDescent="0.45">
      <c r="D202" s="41"/>
      <c r="E202" s="41"/>
      <c r="F202" s="41"/>
      <c r="G202" s="41"/>
      <c r="H202" s="41"/>
      <c r="I202" s="41"/>
    </row>
    <row r="203" spans="1:9" ht="14.65" customHeight="1" x14ac:dyDescent="0.45">
      <c r="D203" s="41"/>
      <c r="E203" s="41"/>
      <c r="F203" s="41"/>
      <c r="G203" s="41"/>
      <c r="H203" s="41"/>
      <c r="I203" s="41"/>
    </row>
    <row r="204" spans="1:9" ht="14.65" customHeight="1" x14ac:dyDescent="0.45">
      <c r="D204" s="41"/>
      <c r="E204" s="41"/>
      <c r="F204" s="41"/>
      <c r="G204" s="41"/>
      <c r="H204" s="41"/>
      <c r="I204" s="41"/>
    </row>
    <row r="205" spans="1:9" ht="14.65" customHeight="1" x14ac:dyDescent="0.45">
      <c r="D205" s="41"/>
      <c r="E205" s="41"/>
      <c r="F205" s="41"/>
      <c r="G205" s="41"/>
      <c r="H205" s="41"/>
      <c r="I205" s="41"/>
    </row>
    <row r="206" spans="1:9" ht="14.65" customHeight="1" x14ac:dyDescent="0.45">
      <c r="D206" s="41"/>
      <c r="E206" s="41"/>
      <c r="F206" s="41"/>
      <c r="G206" s="41"/>
      <c r="H206" s="41"/>
      <c r="I206" s="41"/>
    </row>
    <row r="207" spans="1:9" ht="14.65" customHeight="1" x14ac:dyDescent="0.45">
      <c r="A207" s="8" t="s">
        <v>197</v>
      </c>
      <c r="D207" s="41"/>
      <c r="E207" s="41"/>
      <c r="F207" s="41"/>
      <c r="G207" s="41"/>
      <c r="H207" s="41"/>
      <c r="I207" s="41"/>
    </row>
    <row r="211" spans="1:3" ht="14.65" customHeight="1" x14ac:dyDescent="0.45">
      <c r="A211" s="5" t="s">
        <v>198</v>
      </c>
      <c r="B211" s="96" t="s">
        <v>199</v>
      </c>
      <c r="C211" s="97"/>
    </row>
    <row r="212" spans="1:3" x14ac:dyDescent="0.45">
      <c r="A212" s="9"/>
      <c r="B212" s="98"/>
      <c r="C212" s="99"/>
    </row>
    <row r="213" spans="1:3" x14ac:dyDescent="0.45">
      <c r="A213" s="11"/>
      <c r="B213" s="98"/>
      <c r="C213" s="99"/>
    </row>
    <row r="214" spans="1:3" x14ac:dyDescent="0.45">
      <c r="A214" s="10"/>
      <c r="B214" s="98"/>
      <c r="C214" s="99"/>
    </row>
    <row r="215" spans="1:3" x14ac:dyDescent="0.45">
      <c r="A215" s="19" t="s">
        <v>200</v>
      </c>
      <c r="B215" s="100"/>
      <c r="C215" s="101"/>
    </row>
    <row r="216" spans="1:3" x14ac:dyDescent="0.45">
      <c r="A216" s="20"/>
      <c r="B216" s="35"/>
      <c r="C216" s="36"/>
    </row>
    <row r="217" spans="1:3" x14ac:dyDescent="0.45">
      <c r="A217" s="20"/>
      <c r="B217" s="35"/>
      <c r="C217" s="36"/>
    </row>
    <row r="220" spans="1:3" ht="14.65" customHeight="1" x14ac:dyDescent="0.45">
      <c r="A220" s="37"/>
      <c r="B220" s="96" t="s">
        <v>201</v>
      </c>
      <c r="C220" s="97"/>
    </row>
    <row r="221" spans="1:3" x14ac:dyDescent="0.45">
      <c r="A221" s="33"/>
      <c r="B221" s="98"/>
      <c r="C221" s="99"/>
    </row>
    <row r="222" spans="1:3" x14ac:dyDescent="0.45">
      <c r="A222" s="34"/>
      <c r="B222" s="98"/>
      <c r="C222" s="99"/>
    </row>
    <row r="223" spans="1:3" x14ac:dyDescent="0.45">
      <c r="A223" s="38"/>
      <c r="B223" s="98"/>
      <c r="C223" s="99"/>
    </row>
    <row r="224" spans="1:3" x14ac:dyDescent="0.45">
      <c r="A224" s="32"/>
      <c r="B224" s="100"/>
      <c r="C224" s="101"/>
    </row>
  </sheetData>
  <autoFilter ref="A2:C178" xr:uid="{AC43E9F8-8AC5-4C22-89B4-42FCDBAA318B}"/>
  <mergeCells count="11">
    <mergeCell ref="AZ1:BE1"/>
    <mergeCell ref="B211:C215"/>
    <mergeCell ref="B220:C224"/>
    <mergeCell ref="AN1:AS1"/>
    <mergeCell ref="AT1:AY1"/>
    <mergeCell ref="AB1:AG1"/>
    <mergeCell ref="AH1:AM1"/>
    <mergeCell ref="D1:I1"/>
    <mergeCell ref="J1:O1"/>
    <mergeCell ref="P1:U1"/>
    <mergeCell ref="V1:AA1"/>
  </mergeCells>
  <conditionalFormatting sqref="D3:D178">
    <cfRule type="duplicateValues" dxfId="13" priority="6"/>
  </conditionalFormatting>
  <conditionalFormatting sqref="D179">
    <cfRule type="duplicateValues" dxfId="12" priority="12"/>
  </conditionalFormatting>
  <conditionalFormatting sqref="E3:E178">
    <cfRule type="duplicateValues" dxfId="11" priority="5"/>
  </conditionalFormatting>
  <conditionalFormatting sqref="E179">
    <cfRule type="duplicateValues" dxfId="10" priority="11"/>
  </conditionalFormatting>
  <conditionalFormatting sqref="F3:F178">
    <cfRule type="duplicateValues" dxfId="9" priority="4"/>
  </conditionalFormatting>
  <conditionalFormatting sqref="F179">
    <cfRule type="duplicateValues" dxfId="8" priority="10"/>
  </conditionalFormatting>
  <conditionalFormatting sqref="G3:G178">
    <cfRule type="duplicateValues" dxfId="7" priority="3"/>
  </conditionalFormatting>
  <conditionalFormatting sqref="G179">
    <cfRule type="duplicateValues" dxfId="6" priority="9"/>
  </conditionalFormatting>
  <conditionalFormatting sqref="H3:H178">
    <cfRule type="duplicateValues" dxfId="5" priority="2"/>
  </conditionalFormatting>
  <conditionalFormatting sqref="H179">
    <cfRule type="duplicateValues" dxfId="4" priority="8"/>
  </conditionalFormatting>
  <conditionalFormatting sqref="I3:I178">
    <cfRule type="duplicateValues" dxfId="3" priority="1"/>
  </conditionalFormatting>
  <conditionalFormatting sqref="I179">
    <cfRule type="duplicateValues" dxfId="2" priority="7"/>
  </conditionalFormatting>
  <pageMargins left="0.7" right="0.7" top="0.75" bottom="0.75" header="0.3" footer="0.3"/>
  <pageSetup paperSize="9" orientation="portrait" horizontalDpi="4294967292"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9992C-C82D-4EA3-950A-D47D6819B8ED}">
  <dimension ref="A1:L223"/>
  <sheetViews>
    <sheetView zoomScale="45" zoomScaleNormal="45" workbookViewId="0">
      <pane xSplit="1" ySplit="1" topLeftCell="B156" activePane="bottomRight" state="frozen"/>
      <selection pane="topRight" activeCell="B1" sqref="B1"/>
      <selection pane="bottomLeft" activeCell="A3" sqref="A3"/>
      <selection pane="bottomRight" activeCell="D131" sqref="D131"/>
    </sheetView>
  </sheetViews>
  <sheetFormatPr defaultColWidth="8.73046875" defaultRowHeight="14.25" x14ac:dyDescent="0.45"/>
  <cols>
    <col min="1" max="1" width="27.33203125" style="8" customWidth="1"/>
    <col min="2" max="2" width="12.265625" style="28" customWidth="1"/>
    <col min="3" max="3" width="9.73046875" style="28" customWidth="1"/>
    <col min="4" max="11" width="19.33203125" style="8" customWidth="1"/>
    <col min="12" max="12" width="13" style="8" customWidth="1"/>
    <col min="13" max="16384" width="8.73046875" style="8"/>
  </cols>
  <sheetData>
    <row r="1" spans="1:12" s="48" customFormat="1" ht="41.2" customHeight="1" x14ac:dyDescent="0.45">
      <c r="A1" s="46" t="s">
        <v>0</v>
      </c>
      <c r="B1" s="47" t="s">
        <v>1</v>
      </c>
      <c r="C1" s="47" t="s">
        <v>2</v>
      </c>
      <c r="D1" s="4" t="s">
        <v>215</v>
      </c>
      <c r="E1" s="49" t="s">
        <v>212</v>
      </c>
      <c r="F1" s="44" t="s">
        <v>204</v>
      </c>
      <c r="G1" s="42" t="s">
        <v>214</v>
      </c>
      <c r="H1" s="45" t="s">
        <v>222</v>
      </c>
      <c r="I1" s="49" t="s">
        <v>207</v>
      </c>
      <c r="J1" s="49" t="s">
        <v>203</v>
      </c>
      <c r="K1" s="50" t="s">
        <v>205</v>
      </c>
      <c r="L1" s="73" t="s">
        <v>235</v>
      </c>
    </row>
    <row r="2" spans="1:12" ht="16.5" customHeight="1" x14ac:dyDescent="0.5">
      <c r="A2" s="6" t="s">
        <v>10</v>
      </c>
      <c r="B2" s="7">
        <v>3</v>
      </c>
      <c r="C2" s="7">
        <v>2</v>
      </c>
      <c r="D2" s="8">
        <v>83.399999999999991</v>
      </c>
      <c r="E2" s="8">
        <v>77.179999999999993</v>
      </c>
      <c r="F2" s="8">
        <v>70.8</v>
      </c>
      <c r="G2" s="8">
        <v>67.125</v>
      </c>
      <c r="H2" s="8">
        <v>64.349999999999994</v>
      </c>
      <c r="I2" s="8">
        <v>76.552000000000007</v>
      </c>
      <c r="J2" s="8">
        <v>72.849999999999994</v>
      </c>
      <c r="K2" s="8">
        <v>73.619000000000014</v>
      </c>
      <c r="L2" s="8">
        <v>94.3</v>
      </c>
    </row>
    <row r="3" spans="1:12" ht="16.5" customHeight="1" x14ac:dyDescent="0.5">
      <c r="A3" s="12" t="s">
        <v>11</v>
      </c>
      <c r="B3" s="7">
        <v>1</v>
      </c>
      <c r="C3" s="7">
        <v>2</v>
      </c>
      <c r="D3" s="8">
        <v>74.8</v>
      </c>
      <c r="E3" s="8">
        <v>71.14</v>
      </c>
      <c r="F3" s="8">
        <v>84</v>
      </c>
      <c r="G3" s="8">
        <v>74.375</v>
      </c>
      <c r="H3" s="8">
        <v>26.000000000000004</v>
      </c>
      <c r="I3" s="8">
        <v>33.1</v>
      </c>
      <c r="J3" s="8">
        <v>61.6</v>
      </c>
      <c r="K3" s="8">
        <v>59.538333333333327</v>
      </c>
      <c r="L3" s="8">
        <v>58.300000000000004</v>
      </c>
    </row>
    <row r="4" spans="1:12" ht="16.5" customHeight="1" x14ac:dyDescent="0.5">
      <c r="A4" s="12" t="s">
        <v>12</v>
      </c>
      <c r="B4" s="7">
        <v>1</v>
      </c>
      <c r="C4" s="7">
        <v>2</v>
      </c>
      <c r="D4" s="8">
        <v>77.100000000000009</v>
      </c>
      <c r="E4" s="8">
        <v>70.147999999999996</v>
      </c>
      <c r="F4" s="8">
        <v>64</v>
      </c>
      <c r="G4" s="8">
        <v>53.92916666666666</v>
      </c>
      <c r="H4" s="8">
        <v>47.250000000000007</v>
      </c>
      <c r="I4" s="8">
        <v>50.86</v>
      </c>
      <c r="J4" s="8">
        <v>62.783333333333339</v>
      </c>
      <c r="K4" s="8">
        <v>58.312388888888883</v>
      </c>
      <c r="L4" s="8">
        <v>65.2</v>
      </c>
    </row>
    <row r="5" spans="1:12" ht="15.75" x14ac:dyDescent="0.5">
      <c r="A5" s="12" t="s">
        <v>13</v>
      </c>
      <c r="B5" s="7">
        <v>1</v>
      </c>
      <c r="C5" s="7">
        <v>2</v>
      </c>
      <c r="D5" s="8">
        <v>64</v>
      </c>
      <c r="E5" s="8">
        <v>62.488</v>
      </c>
      <c r="F5" s="8">
        <v>82.199999999999989</v>
      </c>
      <c r="G5" s="8">
        <v>79.287499999999994</v>
      </c>
      <c r="H5" s="8">
        <v>91.05</v>
      </c>
      <c r="I5" s="8">
        <v>86.44</v>
      </c>
      <c r="J5" s="8">
        <v>79.083333333333329</v>
      </c>
      <c r="K5" s="8">
        <v>76.071833333333331</v>
      </c>
      <c r="L5" s="8">
        <v>86.3</v>
      </c>
    </row>
    <row r="6" spans="1:12" ht="15.75" x14ac:dyDescent="0.5">
      <c r="A6" s="12" t="s">
        <v>14</v>
      </c>
      <c r="B6" s="7">
        <v>1</v>
      </c>
      <c r="C6" s="7">
        <v>2</v>
      </c>
      <c r="D6" s="8">
        <v>41.099999999999994</v>
      </c>
      <c r="E6" s="8">
        <v>44.96</v>
      </c>
      <c r="F6" s="8">
        <v>36.5</v>
      </c>
      <c r="G6" s="8">
        <v>38.616666666666667</v>
      </c>
      <c r="H6" s="8">
        <v>47.3</v>
      </c>
      <c r="I6" s="8">
        <v>40.46</v>
      </c>
      <c r="J6" s="8">
        <v>41.633333333333333</v>
      </c>
      <c r="K6" s="8">
        <v>41.345555555555556</v>
      </c>
      <c r="L6" s="8">
        <v>39.5</v>
      </c>
    </row>
    <row r="7" spans="1:12" ht="15.75" x14ac:dyDescent="0.5">
      <c r="A7" s="12" t="s">
        <v>15</v>
      </c>
      <c r="B7" s="7">
        <v>1</v>
      </c>
      <c r="C7" s="7">
        <v>2</v>
      </c>
      <c r="D7" s="8">
        <v>46.2</v>
      </c>
      <c r="E7" s="8">
        <v>50.78</v>
      </c>
      <c r="F7" s="8">
        <v>45.1</v>
      </c>
      <c r="G7" s="8">
        <v>42.1875</v>
      </c>
      <c r="H7" s="8">
        <v>35.200000000000003</v>
      </c>
      <c r="I7" s="8">
        <v>42.499999999999993</v>
      </c>
      <c r="J7" s="8">
        <v>42.166666666666671</v>
      </c>
      <c r="K7" s="8">
        <v>45.155833333333334</v>
      </c>
      <c r="L7" s="8">
        <v>46.3</v>
      </c>
    </row>
    <row r="8" spans="1:12" ht="15.75" x14ac:dyDescent="0.5">
      <c r="A8" s="12" t="s">
        <v>16</v>
      </c>
      <c r="B8" s="7">
        <v>1</v>
      </c>
      <c r="C8" s="7">
        <v>1</v>
      </c>
      <c r="D8" s="8">
        <v>4.5</v>
      </c>
      <c r="E8" s="8">
        <v>6.6400000000000006</v>
      </c>
      <c r="F8" s="8">
        <v>10.199999999999999</v>
      </c>
      <c r="G8" s="8">
        <v>23.062500000000004</v>
      </c>
      <c r="H8" s="8">
        <v>14.799999999999999</v>
      </c>
      <c r="I8" s="8">
        <v>12</v>
      </c>
      <c r="J8" s="8">
        <v>9.8333333333333339</v>
      </c>
      <c r="K8" s="8">
        <v>13.900833333333333</v>
      </c>
      <c r="L8" s="8">
        <v>7.5</v>
      </c>
    </row>
    <row r="9" spans="1:12" ht="15.75" x14ac:dyDescent="0.5">
      <c r="A9" s="12" t="s">
        <v>17</v>
      </c>
      <c r="B9" s="7">
        <v>1</v>
      </c>
      <c r="C9" s="7">
        <v>1</v>
      </c>
      <c r="D9" s="8">
        <v>9.1</v>
      </c>
      <c r="E9" s="8">
        <v>10.199999999999998</v>
      </c>
      <c r="F9" s="8">
        <v>17.7</v>
      </c>
      <c r="G9" s="8">
        <v>22.508333333333333</v>
      </c>
      <c r="H9" s="8">
        <v>25</v>
      </c>
      <c r="I9" s="8">
        <v>19.839999999999996</v>
      </c>
      <c r="J9" s="8">
        <v>17.266666666666666</v>
      </c>
      <c r="K9" s="8">
        <v>17.516111111111108</v>
      </c>
      <c r="L9" s="8">
        <v>9.7999999999999972</v>
      </c>
    </row>
    <row r="10" spans="1:12" ht="15.75" x14ac:dyDescent="0.5">
      <c r="A10" s="13" t="s">
        <v>18</v>
      </c>
      <c r="B10" s="14">
        <v>2</v>
      </c>
      <c r="C10" s="14">
        <v>2</v>
      </c>
      <c r="D10" s="8">
        <v>100</v>
      </c>
      <c r="E10" s="8">
        <v>94.9</v>
      </c>
      <c r="F10" s="8">
        <v>98.2</v>
      </c>
      <c r="G10" s="8">
        <v>83.112499999999997</v>
      </c>
      <c r="H10" s="8">
        <v>43.3</v>
      </c>
      <c r="I10" s="8">
        <v>56.70000000000001</v>
      </c>
      <c r="J10" s="8">
        <v>80.5</v>
      </c>
      <c r="K10" s="8">
        <v>78.237499999999997</v>
      </c>
      <c r="L10" s="8">
        <v>78.900000000000006</v>
      </c>
    </row>
    <row r="11" spans="1:12" ht="15.75" x14ac:dyDescent="0.5">
      <c r="A11" s="13" t="s">
        <v>19</v>
      </c>
      <c r="B11" s="14">
        <v>2</v>
      </c>
      <c r="C11" s="14">
        <v>1</v>
      </c>
      <c r="D11" s="8">
        <v>90.2</v>
      </c>
      <c r="E11" s="8">
        <v>77.66</v>
      </c>
      <c r="F11" s="8">
        <v>97.1</v>
      </c>
      <c r="G11" s="8">
        <v>81.637500000000003</v>
      </c>
      <c r="H11" s="8">
        <v>57.2</v>
      </c>
      <c r="I11" s="8">
        <v>65.58</v>
      </c>
      <c r="J11" s="8">
        <v>81.5</v>
      </c>
      <c r="K11" s="8">
        <v>74.959166666666661</v>
      </c>
      <c r="L11" s="8">
        <v>37.799999999999997</v>
      </c>
    </row>
    <row r="12" spans="1:12" ht="15.75" x14ac:dyDescent="0.5">
      <c r="A12" s="12" t="s">
        <v>20</v>
      </c>
      <c r="B12" s="7">
        <v>1</v>
      </c>
      <c r="C12" s="7">
        <v>2</v>
      </c>
      <c r="D12" s="8">
        <v>82.8</v>
      </c>
      <c r="E12" s="8">
        <v>76.28</v>
      </c>
      <c r="F12" s="8">
        <v>93.100000000000009</v>
      </c>
      <c r="G12" s="8">
        <v>75.566666666666663</v>
      </c>
      <c r="H12" s="8">
        <v>59.25</v>
      </c>
      <c r="I12" s="8">
        <v>59.42</v>
      </c>
      <c r="J12" s="8">
        <v>78.38333333333334</v>
      </c>
      <c r="K12" s="8">
        <v>70.422222222222217</v>
      </c>
      <c r="L12" s="8">
        <v>79.5</v>
      </c>
    </row>
    <row r="13" spans="1:12" ht="15.75" x14ac:dyDescent="0.5">
      <c r="A13" s="12" t="s">
        <v>21</v>
      </c>
      <c r="B13" s="7">
        <v>1</v>
      </c>
      <c r="C13" s="7">
        <v>1</v>
      </c>
      <c r="D13" s="8">
        <v>16.5</v>
      </c>
      <c r="E13" s="8">
        <v>17.979999999999997</v>
      </c>
      <c r="F13" s="8">
        <v>37.700000000000003</v>
      </c>
      <c r="G13" s="8">
        <v>38</v>
      </c>
      <c r="H13" s="8">
        <v>20.5</v>
      </c>
      <c r="I13" s="8">
        <v>17.366666666666664</v>
      </c>
      <c r="J13" s="8">
        <v>24.900000000000002</v>
      </c>
      <c r="K13" s="8">
        <v>24.448888888888888</v>
      </c>
      <c r="L13" s="8">
        <v>12</v>
      </c>
    </row>
    <row r="14" spans="1:12" ht="15.75" x14ac:dyDescent="0.5">
      <c r="A14" s="13" t="s">
        <v>22</v>
      </c>
      <c r="B14" s="14">
        <v>2</v>
      </c>
      <c r="C14" s="14">
        <v>2</v>
      </c>
      <c r="D14" s="8">
        <v>76</v>
      </c>
      <c r="E14" s="8">
        <v>63.720000000000006</v>
      </c>
      <c r="F14" s="8">
        <v>36</v>
      </c>
      <c r="G14" s="8">
        <v>40.174999999999997</v>
      </c>
      <c r="H14" s="8">
        <v>36.049999999999997</v>
      </c>
      <c r="I14" s="8">
        <v>45.260000000000005</v>
      </c>
      <c r="J14" s="8">
        <v>49.35</v>
      </c>
      <c r="K14" s="8">
        <v>49.718333333333341</v>
      </c>
      <c r="L14" s="8">
        <v>41.800000000000004</v>
      </c>
    </row>
    <row r="15" spans="1:12" ht="15.75" x14ac:dyDescent="0.5">
      <c r="A15" s="12" t="s">
        <v>23</v>
      </c>
      <c r="B15" s="7">
        <v>1</v>
      </c>
      <c r="C15" s="7">
        <v>1</v>
      </c>
      <c r="D15" s="8">
        <v>5.0999999999999996</v>
      </c>
      <c r="E15" s="8">
        <v>7.919999999999999</v>
      </c>
      <c r="F15" s="8">
        <v>5.0999999999999996</v>
      </c>
      <c r="G15" s="8">
        <v>24.633333333333333</v>
      </c>
      <c r="H15" s="8">
        <v>5.95</v>
      </c>
      <c r="I15" s="8">
        <v>6.6599999999999993</v>
      </c>
      <c r="J15" s="8">
        <v>5.3833333333333329</v>
      </c>
      <c r="K15" s="8">
        <v>13.07111111111111</v>
      </c>
      <c r="L15" s="8">
        <v>11.5</v>
      </c>
    </row>
    <row r="16" spans="1:12" ht="15.75" x14ac:dyDescent="0.5">
      <c r="A16" s="12" t="s">
        <v>24</v>
      </c>
      <c r="B16" s="7">
        <v>1</v>
      </c>
      <c r="C16" s="7">
        <v>2</v>
      </c>
      <c r="D16" s="8">
        <v>42.199999999999996</v>
      </c>
      <c r="E16" s="8">
        <v>49.440000000000005</v>
      </c>
      <c r="F16" s="8">
        <v>37.1</v>
      </c>
      <c r="G16" s="8">
        <v>38.650000000000006</v>
      </c>
      <c r="H16" s="8">
        <v>72.099999999999994</v>
      </c>
      <c r="I16" s="8">
        <v>62.332000000000008</v>
      </c>
      <c r="J16" s="8">
        <v>50.466666666666661</v>
      </c>
      <c r="K16" s="8">
        <v>50.140666666666675</v>
      </c>
      <c r="L16" s="8">
        <v>49.8</v>
      </c>
    </row>
    <row r="17" spans="1:12" ht="15.75" x14ac:dyDescent="0.5">
      <c r="A17" s="6" t="s">
        <v>25</v>
      </c>
      <c r="B17" s="7">
        <v>3</v>
      </c>
      <c r="C17" s="7">
        <v>2</v>
      </c>
      <c r="D17" s="8">
        <v>14.799999999999999</v>
      </c>
      <c r="E17" s="8">
        <v>17.619999999999997</v>
      </c>
      <c r="F17" s="8">
        <v>12.5</v>
      </c>
      <c r="G17" s="8">
        <v>14.05</v>
      </c>
      <c r="H17" s="8">
        <v>25.700000000000003</v>
      </c>
      <c r="I17" s="8">
        <v>27.440000000000005</v>
      </c>
      <c r="J17" s="8">
        <v>17.666666666666668</v>
      </c>
      <c r="K17" s="8">
        <v>19.703333333333333</v>
      </c>
      <c r="L17" s="8">
        <v>8.5999999999999943</v>
      </c>
    </row>
    <row r="18" spans="1:12" ht="15.75" x14ac:dyDescent="0.5">
      <c r="A18" s="12" t="s">
        <v>26</v>
      </c>
      <c r="B18" s="7">
        <v>1</v>
      </c>
      <c r="C18" s="7">
        <v>2</v>
      </c>
      <c r="D18" s="8">
        <v>70.199999999999989</v>
      </c>
      <c r="E18" s="8">
        <v>65.399999999999991</v>
      </c>
      <c r="F18" s="8">
        <v>48.5</v>
      </c>
      <c r="G18" s="8">
        <v>49.008333333333333</v>
      </c>
      <c r="H18" s="8">
        <v>73.25</v>
      </c>
      <c r="I18" s="8">
        <v>66.963999999999999</v>
      </c>
      <c r="J18" s="8">
        <v>63.983333333333327</v>
      </c>
      <c r="K18" s="8">
        <v>60.457444444444441</v>
      </c>
      <c r="L18" s="8">
        <v>68.599999999999994</v>
      </c>
    </row>
    <row r="19" spans="1:12" ht="15.75" x14ac:dyDescent="0.5">
      <c r="A19" s="12" t="s">
        <v>27</v>
      </c>
      <c r="B19" s="7">
        <v>1</v>
      </c>
      <c r="C19" s="7">
        <v>2</v>
      </c>
      <c r="D19" s="8">
        <v>52</v>
      </c>
      <c r="E19" s="8">
        <v>51.94</v>
      </c>
      <c r="F19" s="8">
        <v>74.2</v>
      </c>
      <c r="G19" s="8">
        <v>62.516666666666666</v>
      </c>
      <c r="H19" s="8">
        <v>29.150000000000002</v>
      </c>
      <c r="I19" s="8">
        <v>35.619999999999997</v>
      </c>
      <c r="J19" s="8">
        <v>51.783333333333331</v>
      </c>
      <c r="K19" s="8">
        <v>50.025555555555549</v>
      </c>
      <c r="L19" s="8">
        <v>63.5</v>
      </c>
    </row>
    <row r="20" spans="1:12" ht="15.75" x14ac:dyDescent="0.5">
      <c r="A20" s="12" t="s">
        <v>28</v>
      </c>
      <c r="B20" s="7">
        <v>1</v>
      </c>
      <c r="C20" s="7">
        <v>2</v>
      </c>
      <c r="D20" s="8">
        <v>18.8</v>
      </c>
      <c r="E20" s="8">
        <v>22.919999999999998</v>
      </c>
      <c r="F20" s="8">
        <v>30.2</v>
      </c>
      <c r="G20" s="8">
        <v>39.479166666666671</v>
      </c>
      <c r="H20" s="8">
        <v>58.7</v>
      </c>
      <c r="I20" s="8">
        <v>51.94</v>
      </c>
      <c r="J20" s="8">
        <v>35.9</v>
      </c>
      <c r="K20" s="8">
        <v>38.113055555555555</v>
      </c>
      <c r="L20" s="8">
        <v>19.5</v>
      </c>
    </row>
    <row r="21" spans="1:12" ht="15.75" x14ac:dyDescent="0.5">
      <c r="A21" s="12" t="s">
        <v>29</v>
      </c>
      <c r="B21" s="7">
        <v>1</v>
      </c>
      <c r="C21" s="7">
        <v>2</v>
      </c>
      <c r="D21" s="8">
        <v>42.8</v>
      </c>
      <c r="E21" s="8">
        <v>48.48</v>
      </c>
      <c r="F21" s="8">
        <v>49.7</v>
      </c>
      <c r="G21" s="8">
        <v>64.3125</v>
      </c>
      <c r="H21" s="8">
        <v>73.599999999999994</v>
      </c>
      <c r="I21" s="8">
        <v>64.97999999999999</v>
      </c>
      <c r="J21" s="8">
        <v>55.366666666666667</v>
      </c>
      <c r="K21" s="8">
        <v>59.257499999999993</v>
      </c>
      <c r="L21" s="8">
        <v>52</v>
      </c>
    </row>
    <row r="22" spans="1:12" ht="15.75" x14ac:dyDescent="0.5">
      <c r="A22" s="12" t="s">
        <v>30</v>
      </c>
      <c r="B22" s="7">
        <v>1</v>
      </c>
      <c r="C22" s="7">
        <v>2</v>
      </c>
      <c r="D22" s="8">
        <v>52.5</v>
      </c>
      <c r="E22" s="8">
        <v>54.659999999999989</v>
      </c>
      <c r="F22" s="8">
        <v>39.4</v>
      </c>
      <c r="G22" s="8">
        <v>49.208333333333329</v>
      </c>
      <c r="H22" s="8">
        <v>42.5</v>
      </c>
      <c r="I22" s="8">
        <v>42.24</v>
      </c>
      <c r="J22" s="8">
        <v>44.800000000000004</v>
      </c>
      <c r="K22" s="8">
        <v>48.702777777777776</v>
      </c>
      <c r="L22" s="8">
        <v>42.300000000000004</v>
      </c>
    </row>
    <row r="23" spans="1:12" ht="15.75" x14ac:dyDescent="0.5">
      <c r="A23" s="12" t="s">
        <v>31</v>
      </c>
      <c r="B23" s="7">
        <v>1</v>
      </c>
      <c r="C23" s="7">
        <v>2</v>
      </c>
      <c r="D23" s="8">
        <v>37.1</v>
      </c>
      <c r="E23" s="8">
        <v>43.339999999999996</v>
      </c>
      <c r="F23" s="8">
        <v>50.2</v>
      </c>
      <c r="G23" s="8">
        <v>40.508333333333326</v>
      </c>
      <c r="H23" s="8">
        <v>45.5</v>
      </c>
      <c r="I23" s="8">
        <v>46.760000000000005</v>
      </c>
      <c r="J23" s="8">
        <v>44.266666666666673</v>
      </c>
      <c r="K23" s="8">
        <v>43.536111111111119</v>
      </c>
      <c r="L23" s="8">
        <v>40</v>
      </c>
    </row>
    <row r="24" spans="1:12" ht="15.75" x14ac:dyDescent="0.5">
      <c r="A24" s="15" t="s">
        <v>32</v>
      </c>
      <c r="B24" s="7">
        <v>3</v>
      </c>
      <c r="C24" s="7">
        <v>2</v>
      </c>
      <c r="D24" s="8">
        <v>37.700000000000003</v>
      </c>
      <c r="E24" s="8">
        <v>43.94</v>
      </c>
      <c r="F24" s="8">
        <v>48</v>
      </c>
      <c r="G24" s="8">
        <v>52.2</v>
      </c>
      <c r="H24" s="8">
        <v>77.7</v>
      </c>
      <c r="I24" s="8">
        <v>73.059999999999988</v>
      </c>
      <c r="J24" s="8">
        <v>54.466666666666669</v>
      </c>
      <c r="K24" s="8">
        <v>56.4</v>
      </c>
      <c r="L24" s="8">
        <v>64</v>
      </c>
    </row>
    <row r="25" spans="1:12" ht="15.75" x14ac:dyDescent="0.5">
      <c r="A25" s="12" t="s">
        <v>33</v>
      </c>
      <c r="B25" s="7">
        <v>1</v>
      </c>
      <c r="C25" s="7">
        <v>2</v>
      </c>
      <c r="D25" s="8">
        <v>97.7</v>
      </c>
      <c r="E25" s="8">
        <v>93.539999999999992</v>
      </c>
      <c r="F25" s="8">
        <v>94.199999999999989</v>
      </c>
      <c r="G25" s="8">
        <v>73.804166666666674</v>
      </c>
      <c r="H25" s="8">
        <v>66.75</v>
      </c>
      <c r="I25" s="8">
        <v>73.539999999999992</v>
      </c>
      <c r="J25" s="8">
        <v>86.216666666666654</v>
      </c>
      <c r="K25" s="8">
        <v>80.294722222222219</v>
      </c>
      <c r="L25" s="8">
        <v>93.2</v>
      </c>
    </row>
    <row r="26" spans="1:12" ht="15.75" x14ac:dyDescent="0.5">
      <c r="A26" s="16" t="s">
        <v>34</v>
      </c>
      <c r="B26" s="7">
        <v>1</v>
      </c>
      <c r="C26" s="7">
        <v>2</v>
      </c>
      <c r="D26" s="8">
        <v>88.5</v>
      </c>
      <c r="E26" s="8">
        <v>82.56</v>
      </c>
      <c r="F26" s="8">
        <v>92.5</v>
      </c>
      <c r="G26" s="8">
        <v>80.183333333333337</v>
      </c>
      <c r="H26" s="8">
        <v>68.3</v>
      </c>
      <c r="I26" s="8">
        <v>71.66</v>
      </c>
      <c r="J26" s="8">
        <v>83.100000000000009</v>
      </c>
      <c r="K26" s="8">
        <v>78.134444444444441</v>
      </c>
      <c r="L26" s="8">
        <v>88.6</v>
      </c>
    </row>
    <row r="27" spans="1:12" ht="15.75" x14ac:dyDescent="0.5">
      <c r="A27" s="6" t="s">
        <v>35</v>
      </c>
      <c r="B27" s="7">
        <v>3</v>
      </c>
      <c r="C27" s="7">
        <v>2</v>
      </c>
      <c r="D27" s="8">
        <v>91.4</v>
      </c>
      <c r="E27" s="8">
        <v>86.34</v>
      </c>
      <c r="F27" s="8">
        <v>90.2</v>
      </c>
      <c r="G27" s="8">
        <v>81.050000000000011</v>
      </c>
      <c r="H27" s="8">
        <v>79.650000000000006</v>
      </c>
      <c r="I27" s="8">
        <v>77.5</v>
      </c>
      <c r="J27" s="8">
        <v>87.083333333333329</v>
      </c>
      <c r="K27" s="8">
        <v>81.63000000000001</v>
      </c>
      <c r="L27" s="8">
        <v>86.9</v>
      </c>
    </row>
    <row r="28" spans="1:12" ht="15.75" x14ac:dyDescent="0.5">
      <c r="A28" s="12" t="s">
        <v>36</v>
      </c>
      <c r="B28" s="7">
        <v>1</v>
      </c>
      <c r="C28" s="7">
        <v>1</v>
      </c>
      <c r="D28" s="8">
        <v>6.8000000000000007</v>
      </c>
      <c r="E28" s="8">
        <v>10.3</v>
      </c>
      <c r="F28" s="8">
        <v>4</v>
      </c>
      <c r="G28" s="8">
        <v>8.3500000000000014</v>
      </c>
      <c r="H28" s="8">
        <v>21.5</v>
      </c>
      <c r="I28" s="8">
        <v>17.520000000000003</v>
      </c>
      <c r="J28" s="8">
        <v>10.766666666666666</v>
      </c>
      <c r="K28" s="8">
        <v>12.056666666666667</v>
      </c>
      <c r="L28" s="8">
        <v>6.2999999999999972</v>
      </c>
    </row>
    <row r="29" spans="1:12" ht="15.75" x14ac:dyDescent="0.5">
      <c r="A29" s="12" t="s">
        <v>37</v>
      </c>
      <c r="B29" s="7">
        <v>1</v>
      </c>
      <c r="C29" s="7">
        <v>2</v>
      </c>
      <c r="D29" s="8">
        <v>22.8</v>
      </c>
      <c r="E29" s="8">
        <v>24.38</v>
      </c>
      <c r="F29" s="8">
        <v>19.400000000000002</v>
      </c>
      <c r="G29" s="8">
        <v>30.170833333333331</v>
      </c>
      <c r="H29" s="8">
        <v>37.050000000000004</v>
      </c>
      <c r="I29" s="8">
        <v>31.340000000000003</v>
      </c>
      <c r="J29" s="8">
        <v>26.416666666666668</v>
      </c>
      <c r="K29" s="8">
        <v>28.630277777777778</v>
      </c>
      <c r="L29" s="8">
        <v>17.200000000000003</v>
      </c>
    </row>
    <row r="30" spans="1:12" ht="15.75" x14ac:dyDescent="0.5">
      <c r="A30" s="6" t="s">
        <v>38</v>
      </c>
      <c r="B30" s="7">
        <v>3</v>
      </c>
      <c r="C30" s="7">
        <v>2</v>
      </c>
      <c r="D30" s="8">
        <v>74.2</v>
      </c>
      <c r="E30" s="8">
        <v>68.7</v>
      </c>
      <c r="F30" s="8">
        <v>77.7</v>
      </c>
      <c r="G30" s="8">
        <v>71.387500000000003</v>
      </c>
      <c r="H30" s="8">
        <v>96.25</v>
      </c>
      <c r="I30" s="8">
        <v>92.000000000000014</v>
      </c>
      <c r="J30" s="8">
        <v>82.716666666666669</v>
      </c>
      <c r="K30" s="8">
        <v>77.362500000000011</v>
      </c>
      <c r="L30" s="8">
        <v>87.5</v>
      </c>
    </row>
    <row r="31" spans="1:12" ht="15.75" x14ac:dyDescent="0.5">
      <c r="A31" s="12" t="s">
        <v>39</v>
      </c>
      <c r="B31" s="7">
        <v>1</v>
      </c>
      <c r="C31" s="7">
        <v>2</v>
      </c>
      <c r="D31" s="8">
        <v>92.5</v>
      </c>
      <c r="E31" s="8">
        <v>88.96</v>
      </c>
      <c r="F31" s="8">
        <v>89.7</v>
      </c>
      <c r="G31" s="8">
        <v>71.066666666666663</v>
      </c>
      <c r="H31" s="8">
        <v>73.150000000000006</v>
      </c>
      <c r="I31" s="8">
        <v>77.820000000000007</v>
      </c>
      <c r="J31" s="8">
        <v>85.11666666666666</v>
      </c>
      <c r="K31" s="8">
        <v>79.282222222222217</v>
      </c>
      <c r="L31" s="8">
        <v>92</v>
      </c>
    </row>
    <row r="32" spans="1:12" ht="15.75" x14ac:dyDescent="0.5">
      <c r="A32" s="12" t="s">
        <v>40</v>
      </c>
      <c r="B32" s="7">
        <v>1</v>
      </c>
      <c r="C32" s="7">
        <v>2</v>
      </c>
      <c r="D32" s="8">
        <v>10.8</v>
      </c>
      <c r="E32" s="8">
        <v>12.279999999999998</v>
      </c>
      <c r="F32" s="8">
        <v>14.2</v>
      </c>
      <c r="G32" s="8">
        <v>30.645833333333332</v>
      </c>
      <c r="H32" s="8">
        <v>55.95</v>
      </c>
      <c r="I32" s="8">
        <v>47.98</v>
      </c>
      <c r="J32" s="8">
        <v>26.983333333333334</v>
      </c>
      <c r="K32" s="8">
        <v>30.301944444444445</v>
      </c>
      <c r="L32" s="8">
        <v>14.900000000000006</v>
      </c>
    </row>
    <row r="33" spans="1:12" ht="15.75" x14ac:dyDescent="0.5">
      <c r="A33" s="13" t="s">
        <v>41</v>
      </c>
      <c r="B33" s="14">
        <v>2</v>
      </c>
      <c r="C33" s="14">
        <v>2</v>
      </c>
      <c r="D33" s="8">
        <v>66.2</v>
      </c>
      <c r="E33" s="8">
        <v>59.6</v>
      </c>
      <c r="F33" s="8">
        <v>67.400000000000006</v>
      </c>
      <c r="G33" s="8">
        <v>61.75</v>
      </c>
      <c r="H33" s="8">
        <v>54.1</v>
      </c>
      <c r="I33" s="8">
        <v>56.5</v>
      </c>
      <c r="J33" s="8">
        <v>62.56666666666667</v>
      </c>
      <c r="K33" s="8">
        <v>59.283333333333331</v>
      </c>
      <c r="L33" s="8">
        <v>43.500000000000007</v>
      </c>
    </row>
    <row r="34" spans="1:12" ht="15.75" x14ac:dyDescent="0.5">
      <c r="A34" s="12" t="s">
        <v>42</v>
      </c>
      <c r="B34" s="7">
        <v>1</v>
      </c>
      <c r="C34" s="7">
        <v>2</v>
      </c>
      <c r="D34" s="8">
        <v>34.200000000000003</v>
      </c>
      <c r="E34" s="8">
        <v>37.299999999999997</v>
      </c>
      <c r="F34" s="8">
        <v>61.1</v>
      </c>
      <c r="G34" s="8">
        <v>68.462500000000006</v>
      </c>
      <c r="H34" s="8">
        <v>59.7</v>
      </c>
      <c r="I34" s="8">
        <v>58.240000000000009</v>
      </c>
      <c r="J34" s="8">
        <v>51.666666666666664</v>
      </c>
      <c r="K34" s="8">
        <v>54.667499999999997</v>
      </c>
      <c r="L34" s="8">
        <v>46.9</v>
      </c>
    </row>
    <row r="35" spans="1:12" ht="15.75" x14ac:dyDescent="0.5">
      <c r="A35" s="12" t="s">
        <v>43</v>
      </c>
      <c r="B35" s="7">
        <v>1</v>
      </c>
      <c r="C35" s="7">
        <v>2</v>
      </c>
      <c r="D35" s="8">
        <v>73.7</v>
      </c>
      <c r="E35" s="8">
        <v>67.960000000000008</v>
      </c>
      <c r="F35" s="8">
        <v>63.4</v>
      </c>
      <c r="G35" s="8">
        <v>60.045833333333334</v>
      </c>
      <c r="H35" s="8">
        <v>70.849999999999994</v>
      </c>
      <c r="I35" s="8">
        <v>68.2</v>
      </c>
      <c r="J35" s="8">
        <v>69.316666666666663</v>
      </c>
      <c r="K35" s="8">
        <v>65.401944444444439</v>
      </c>
      <c r="L35" s="8">
        <v>80</v>
      </c>
    </row>
    <row r="36" spans="1:12" ht="15.75" x14ac:dyDescent="0.5">
      <c r="A36" s="12" t="s">
        <v>44</v>
      </c>
      <c r="B36" s="7">
        <v>1</v>
      </c>
      <c r="C36" s="7">
        <v>2</v>
      </c>
      <c r="D36" s="8">
        <v>21.7</v>
      </c>
      <c r="E36" s="8">
        <v>24.667999999999999</v>
      </c>
      <c r="F36" s="8">
        <v>8.5</v>
      </c>
      <c r="G36" s="8">
        <v>22.741666666666671</v>
      </c>
      <c r="H36" s="8">
        <v>52.600000000000009</v>
      </c>
      <c r="I36" s="8">
        <v>42.14</v>
      </c>
      <c r="J36" s="8">
        <v>27.600000000000005</v>
      </c>
      <c r="K36" s="8">
        <v>29.849888888888888</v>
      </c>
      <c r="L36" s="8">
        <v>22.899999999999991</v>
      </c>
    </row>
    <row r="37" spans="1:12" ht="15.75" x14ac:dyDescent="0.5">
      <c r="A37" s="12" t="s">
        <v>45</v>
      </c>
      <c r="B37" s="7">
        <v>1</v>
      </c>
      <c r="C37" s="7">
        <v>1</v>
      </c>
      <c r="D37" s="8">
        <v>32</v>
      </c>
      <c r="E37" s="8">
        <v>36.940000000000012</v>
      </c>
      <c r="F37" s="8">
        <v>23.400000000000002</v>
      </c>
      <c r="G37" s="8">
        <v>42.604166666666671</v>
      </c>
      <c r="H37" s="8">
        <v>17.149999999999999</v>
      </c>
      <c r="I37" s="8">
        <v>21.46</v>
      </c>
      <c r="J37" s="8">
        <v>24.183333333333337</v>
      </c>
      <c r="K37" s="8">
        <v>33.668055555555561</v>
      </c>
      <c r="L37" s="8">
        <v>32</v>
      </c>
    </row>
    <row r="38" spans="1:12" ht="15.75" x14ac:dyDescent="0.5">
      <c r="A38" s="17" t="s">
        <v>46</v>
      </c>
      <c r="B38" s="14">
        <v>2</v>
      </c>
      <c r="C38" s="14">
        <v>2</v>
      </c>
      <c r="D38" s="8">
        <v>50.8</v>
      </c>
      <c r="E38" s="8">
        <v>53.64</v>
      </c>
      <c r="F38" s="8">
        <v>52</v>
      </c>
      <c r="G38" s="8">
        <v>49.8</v>
      </c>
      <c r="H38" s="8">
        <v>46</v>
      </c>
      <c r="I38" s="8">
        <v>46.94</v>
      </c>
      <c r="J38" s="8">
        <v>49.6</v>
      </c>
      <c r="K38" s="8">
        <v>50.126666666666665</v>
      </c>
      <c r="L38" s="8">
        <v>33.200000000000003</v>
      </c>
    </row>
    <row r="39" spans="1:12" ht="15.75" x14ac:dyDescent="0.5">
      <c r="A39" s="12" t="s">
        <v>47</v>
      </c>
      <c r="B39" s="7">
        <v>1</v>
      </c>
      <c r="C39" s="7">
        <v>1</v>
      </c>
      <c r="D39" s="8">
        <v>18.2</v>
      </c>
      <c r="E39" s="8">
        <v>21.100000000000009</v>
      </c>
      <c r="F39" s="8">
        <v>20</v>
      </c>
      <c r="G39" s="8">
        <v>42.320833333333333</v>
      </c>
      <c r="H39" s="8">
        <v>31.3</v>
      </c>
      <c r="I39" s="8">
        <v>30.660000000000004</v>
      </c>
      <c r="J39" s="8">
        <v>23.166666666666668</v>
      </c>
      <c r="K39" s="8">
        <v>31.360277777777782</v>
      </c>
      <c r="L39" s="8">
        <v>23.5</v>
      </c>
    </row>
    <row r="40" spans="1:12" ht="15.75" x14ac:dyDescent="0.5">
      <c r="A40" s="12" t="s">
        <v>48</v>
      </c>
      <c r="B40" s="7">
        <v>1</v>
      </c>
      <c r="C40" s="7">
        <v>1</v>
      </c>
      <c r="D40" s="8">
        <v>21.099999999999998</v>
      </c>
      <c r="E40" s="8">
        <v>22.68</v>
      </c>
      <c r="F40" s="8">
        <v>20.5</v>
      </c>
      <c r="G40" s="8">
        <v>32.366666666666667</v>
      </c>
      <c r="H40" s="8">
        <v>21.150000000000002</v>
      </c>
      <c r="I40" s="8">
        <v>21.56</v>
      </c>
      <c r="J40" s="8">
        <v>20.916666666666668</v>
      </c>
      <c r="K40" s="8">
        <v>25.535555555555558</v>
      </c>
      <c r="L40" s="8">
        <v>24.599999999999994</v>
      </c>
    </row>
    <row r="41" spans="1:12" ht="15.75" x14ac:dyDescent="0.5">
      <c r="A41" s="12" t="s">
        <v>49</v>
      </c>
      <c r="B41" s="7">
        <v>1</v>
      </c>
      <c r="C41" s="7">
        <v>2</v>
      </c>
      <c r="D41" s="8">
        <v>93.7</v>
      </c>
      <c r="E41" s="8">
        <v>89.54</v>
      </c>
      <c r="F41" s="8">
        <v>91.4</v>
      </c>
      <c r="G41" s="8">
        <v>72.962500000000006</v>
      </c>
      <c r="H41" s="8">
        <v>71.05</v>
      </c>
      <c r="I41" s="8">
        <v>75.539999999999992</v>
      </c>
      <c r="J41" s="8">
        <v>85.38333333333334</v>
      </c>
      <c r="K41" s="8">
        <v>79.347499999999997</v>
      </c>
      <c r="L41" s="8">
        <v>96</v>
      </c>
    </row>
    <row r="42" spans="1:12" ht="15.75" x14ac:dyDescent="0.5">
      <c r="A42" s="12" t="s">
        <v>50</v>
      </c>
      <c r="B42" s="7">
        <v>1</v>
      </c>
      <c r="C42" s="7">
        <v>1</v>
      </c>
      <c r="D42" s="8">
        <v>0</v>
      </c>
      <c r="E42" s="8">
        <v>0.7</v>
      </c>
      <c r="F42" s="8">
        <v>3.4000000000000004</v>
      </c>
      <c r="G42" s="8">
        <v>13.629166666666668</v>
      </c>
      <c r="H42" s="8">
        <v>11.9</v>
      </c>
      <c r="I42" s="8">
        <v>7.5800000000000036</v>
      </c>
      <c r="J42" s="8">
        <v>5.1000000000000005</v>
      </c>
      <c r="K42" s="8">
        <v>7.3030555555555567</v>
      </c>
      <c r="L42" s="8">
        <v>0</v>
      </c>
    </row>
    <row r="43" spans="1:12" ht="15.75" x14ac:dyDescent="0.5">
      <c r="A43" s="12" t="s">
        <v>51</v>
      </c>
      <c r="B43" s="7">
        <v>1</v>
      </c>
      <c r="C43" s="7">
        <v>2</v>
      </c>
      <c r="D43" s="8">
        <v>72.5</v>
      </c>
      <c r="E43" s="8">
        <v>70.539999999999992</v>
      </c>
      <c r="F43" s="8">
        <v>83.399999999999991</v>
      </c>
      <c r="G43" s="8">
        <v>76.62</v>
      </c>
      <c r="H43" s="8">
        <v>68.05</v>
      </c>
      <c r="I43" s="8">
        <v>72.16</v>
      </c>
      <c r="J43" s="8">
        <v>74.649999999999991</v>
      </c>
      <c r="K43" s="8">
        <v>73.106666666666669</v>
      </c>
      <c r="L43" s="8">
        <v>70.900000000000006</v>
      </c>
    </row>
    <row r="44" spans="1:12" ht="15.75" x14ac:dyDescent="0.5">
      <c r="A44" s="12" t="s">
        <v>52</v>
      </c>
      <c r="B44" s="7">
        <v>1</v>
      </c>
      <c r="C44" s="7">
        <v>2</v>
      </c>
      <c r="D44" s="8">
        <v>80</v>
      </c>
      <c r="E44" s="8">
        <v>74.679999999999993</v>
      </c>
      <c r="F44" s="8">
        <v>68</v>
      </c>
      <c r="G44" s="8">
        <v>69.627499999999998</v>
      </c>
      <c r="H44" s="8">
        <v>61.300000000000004</v>
      </c>
      <c r="I44" s="8">
        <v>58.184000000000005</v>
      </c>
      <c r="J44" s="8">
        <v>69.766666666666666</v>
      </c>
      <c r="K44" s="8">
        <v>67.497166666666672</v>
      </c>
      <c r="L44" s="8">
        <v>70.3</v>
      </c>
    </row>
    <row r="45" spans="1:12" ht="15.75" x14ac:dyDescent="0.5">
      <c r="A45" s="12" t="s">
        <v>53</v>
      </c>
      <c r="B45" s="7">
        <v>1</v>
      </c>
      <c r="C45" s="7">
        <v>2</v>
      </c>
      <c r="D45" s="8">
        <v>61.1</v>
      </c>
      <c r="E45" s="8">
        <v>58.8</v>
      </c>
      <c r="F45" s="8">
        <v>28.000000000000004</v>
      </c>
      <c r="G45" s="8">
        <v>41.745833333333337</v>
      </c>
      <c r="H45" s="8">
        <v>42.4</v>
      </c>
      <c r="I45" s="8">
        <v>42.379999999999995</v>
      </c>
      <c r="J45" s="8">
        <v>43.833333333333336</v>
      </c>
      <c r="K45" s="8">
        <v>47.641944444444448</v>
      </c>
      <c r="L45" s="8">
        <v>61.8</v>
      </c>
    </row>
    <row r="46" spans="1:12" ht="15.75" x14ac:dyDescent="0.5">
      <c r="A46" s="15" t="s">
        <v>54</v>
      </c>
      <c r="B46" s="7">
        <v>3</v>
      </c>
      <c r="C46" s="7">
        <v>2</v>
      </c>
      <c r="D46" s="8">
        <v>69.699999999999989</v>
      </c>
      <c r="E46" s="8">
        <v>65.97999999999999</v>
      </c>
      <c r="F46" s="8">
        <v>76</v>
      </c>
      <c r="G46" s="8">
        <v>72.400000000000006</v>
      </c>
      <c r="H46" s="8">
        <v>71.95</v>
      </c>
      <c r="I46" s="8">
        <v>73.22</v>
      </c>
      <c r="J46" s="8">
        <v>72.55</v>
      </c>
      <c r="K46" s="8">
        <v>70.533333333333331</v>
      </c>
      <c r="L46" s="8">
        <v>66.900000000000006</v>
      </c>
    </row>
    <row r="47" spans="1:12" ht="15.75" x14ac:dyDescent="0.5">
      <c r="A47" s="12" t="s">
        <v>55</v>
      </c>
      <c r="B47" s="7">
        <v>1</v>
      </c>
      <c r="C47" s="7">
        <v>2</v>
      </c>
      <c r="D47" s="8">
        <v>51.4</v>
      </c>
      <c r="E47" s="8">
        <v>52.059999999999988</v>
      </c>
      <c r="F47" s="8">
        <v>58.199999999999996</v>
      </c>
      <c r="G47" s="8">
        <v>53.179166666666667</v>
      </c>
      <c r="H47" s="8">
        <v>50.45</v>
      </c>
      <c r="I47" s="8">
        <v>52.14</v>
      </c>
      <c r="J47" s="8">
        <v>53.35</v>
      </c>
      <c r="K47" s="8">
        <v>52.459722222222219</v>
      </c>
      <c r="L47" s="8">
        <v>62.3</v>
      </c>
    </row>
    <row r="48" spans="1:12" ht="15.75" x14ac:dyDescent="0.5">
      <c r="A48" s="13" t="s">
        <v>56</v>
      </c>
      <c r="B48" s="14">
        <v>2</v>
      </c>
      <c r="C48" s="14">
        <v>1</v>
      </c>
      <c r="D48" s="8">
        <v>98.2</v>
      </c>
      <c r="E48" s="8">
        <v>89.16</v>
      </c>
      <c r="F48" s="8">
        <v>94.8</v>
      </c>
      <c r="G48" s="8">
        <v>89.387499999999989</v>
      </c>
      <c r="H48" s="8">
        <v>85.399999999999991</v>
      </c>
      <c r="I48" s="8">
        <v>86.9</v>
      </c>
      <c r="J48" s="8">
        <v>92.8</v>
      </c>
      <c r="K48" s="8">
        <v>88.482500000000002</v>
      </c>
      <c r="L48" s="8">
        <v>99.5</v>
      </c>
    </row>
    <row r="49" spans="1:12" ht="15.75" x14ac:dyDescent="0.5">
      <c r="A49" s="13" t="s">
        <v>57</v>
      </c>
      <c r="B49" s="14">
        <v>2</v>
      </c>
      <c r="C49" s="14">
        <v>2</v>
      </c>
      <c r="D49" s="8">
        <v>92</v>
      </c>
      <c r="E49" s="8">
        <v>76.599999999999994</v>
      </c>
      <c r="F49" s="8">
        <v>85.7</v>
      </c>
      <c r="G49" s="8">
        <v>67.25</v>
      </c>
      <c r="H49" s="8">
        <v>63.15</v>
      </c>
      <c r="I49" s="8">
        <v>70.191999999999993</v>
      </c>
      <c r="J49" s="8">
        <v>80.283333333333331</v>
      </c>
      <c r="K49" s="8">
        <v>71.347333333333324</v>
      </c>
      <c r="L49" s="8">
        <v>89.8</v>
      </c>
    </row>
    <row r="50" spans="1:12" ht="15.75" x14ac:dyDescent="0.5">
      <c r="A50" s="12" t="s">
        <v>58</v>
      </c>
      <c r="B50" s="7">
        <v>1</v>
      </c>
      <c r="C50" s="7">
        <v>1</v>
      </c>
      <c r="D50" s="8">
        <v>9.7000000000000011</v>
      </c>
      <c r="E50" s="8">
        <v>12.060000000000002</v>
      </c>
      <c r="F50" s="8">
        <v>5.7</v>
      </c>
      <c r="G50" s="8">
        <v>20.291666666666664</v>
      </c>
      <c r="H50" s="8">
        <v>32</v>
      </c>
      <c r="I50" s="8">
        <v>26.8</v>
      </c>
      <c r="J50" s="8">
        <v>15.800000000000002</v>
      </c>
      <c r="K50" s="8">
        <v>19.717222222222222</v>
      </c>
      <c r="L50" s="8">
        <v>10.299999999999997</v>
      </c>
    </row>
    <row r="51" spans="1:12" ht="15.75" x14ac:dyDescent="0.5">
      <c r="A51" s="13" t="s">
        <v>59</v>
      </c>
      <c r="B51" s="14">
        <v>2</v>
      </c>
      <c r="C51" s="14">
        <v>2</v>
      </c>
      <c r="D51" s="8">
        <v>56.000000000000007</v>
      </c>
      <c r="E51" s="8">
        <v>57.42</v>
      </c>
      <c r="F51" s="8">
        <v>88.5</v>
      </c>
      <c r="G51" s="8">
        <v>78.612499999999997</v>
      </c>
      <c r="H51" s="8">
        <v>76.75</v>
      </c>
      <c r="I51" s="8">
        <v>72.900000000000006</v>
      </c>
      <c r="J51" s="8">
        <v>73.75</v>
      </c>
      <c r="K51" s="8">
        <v>69.644166666666663</v>
      </c>
      <c r="L51" s="8">
        <v>52.6</v>
      </c>
    </row>
    <row r="52" spans="1:12" ht="15.75" x14ac:dyDescent="0.5">
      <c r="A52" s="12" t="s">
        <v>60</v>
      </c>
      <c r="B52" s="7">
        <v>1</v>
      </c>
      <c r="C52" s="7">
        <v>2</v>
      </c>
      <c r="D52" s="8">
        <v>43.4</v>
      </c>
      <c r="E52" s="8">
        <v>48.26</v>
      </c>
      <c r="F52" s="8">
        <v>32</v>
      </c>
      <c r="G52" s="8">
        <v>33.291666666666671</v>
      </c>
      <c r="H52" s="8">
        <v>48.900000000000006</v>
      </c>
      <c r="I52" s="8">
        <v>52.912000000000013</v>
      </c>
      <c r="J52" s="8">
        <v>41.433333333333337</v>
      </c>
      <c r="K52" s="8">
        <v>44.821222222222225</v>
      </c>
      <c r="L52" s="8">
        <v>56</v>
      </c>
    </row>
    <row r="53" spans="1:12" ht="15.75" x14ac:dyDescent="0.5">
      <c r="A53" s="12" t="s">
        <v>61</v>
      </c>
      <c r="B53" s="7">
        <v>1</v>
      </c>
      <c r="C53" s="7">
        <v>2</v>
      </c>
      <c r="D53" s="8">
        <v>33.700000000000003</v>
      </c>
      <c r="E53" s="8">
        <v>38.679999999999993</v>
      </c>
      <c r="F53" s="8">
        <v>33.700000000000003</v>
      </c>
      <c r="G53" s="8">
        <v>34.458333333333336</v>
      </c>
      <c r="H53" s="8">
        <v>34.799999999999997</v>
      </c>
      <c r="I53" s="8">
        <v>36.06666666666667</v>
      </c>
      <c r="J53" s="8">
        <v>34.06666666666667</v>
      </c>
      <c r="K53" s="8">
        <v>36.401666666666664</v>
      </c>
      <c r="L53" s="8">
        <v>25.799999999999997</v>
      </c>
    </row>
    <row r="54" spans="1:12" ht="15.75" x14ac:dyDescent="0.5">
      <c r="A54" s="12" t="s">
        <v>62</v>
      </c>
      <c r="B54" s="7">
        <v>1</v>
      </c>
      <c r="C54" s="7">
        <v>1</v>
      </c>
      <c r="D54" s="8">
        <v>4</v>
      </c>
      <c r="E54" s="8">
        <v>6.3880000000000026</v>
      </c>
      <c r="F54" s="8">
        <v>1.7000000000000002</v>
      </c>
      <c r="G54" s="8">
        <v>9.1000000000000014</v>
      </c>
      <c r="H54" s="8">
        <v>1.7000000000000002</v>
      </c>
      <c r="I54" s="8">
        <v>3.7399999999999975</v>
      </c>
      <c r="J54" s="8">
        <v>2.4666666666666668</v>
      </c>
      <c r="K54" s="8">
        <v>6.4093333333333335</v>
      </c>
      <c r="L54" s="8">
        <v>0.59999999999999432</v>
      </c>
    </row>
    <row r="55" spans="1:12" ht="15.75" x14ac:dyDescent="0.5">
      <c r="A55" s="12" t="s">
        <v>63</v>
      </c>
      <c r="B55" s="7">
        <v>1</v>
      </c>
      <c r="C55" s="7">
        <v>1</v>
      </c>
      <c r="D55" s="8">
        <v>12</v>
      </c>
      <c r="E55" s="8">
        <v>13.66</v>
      </c>
      <c r="F55" s="8">
        <v>6.2</v>
      </c>
      <c r="G55" s="8">
        <v>20.520833333333329</v>
      </c>
      <c r="H55" s="8">
        <v>15.35</v>
      </c>
      <c r="I55" s="8">
        <v>16.900000000000002</v>
      </c>
      <c r="J55" s="8">
        <v>11.183333333333332</v>
      </c>
      <c r="K55" s="8">
        <v>17.026944444444442</v>
      </c>
      <c r="L55" s="8">
        <v>13.200000000000003</v>
      </c>
    </row>
    <row r="56" spans="1:12" ht="15.75" x14ac:dyDescent="0.5">
      <c r="A56" s="6" t="s">
        <v>64</v>
      </c>
      <c r="B56" s="7">
        <v>3</v>
      </c>
      <c r="C56" s="7">
        <v>2</v>
      </c>
      <c r="D56" s="8">
        <v>79.400000000000006</v>
      </c>
      <c r="E56" s="8">
        <v>74.12</v>
      </c>
      <c r="F56" s="8">
        <v>65.100000000000009</v>
      </c>
      <c r="G56" s="8">
        <v>64.25</v>
      </c>
      <c r="H56" s="8">
        <v>47</v>
      </c>
      <c r="I56" s="8">
        <v>54.820000000000007</v>
      </c>
      <c r="J56" s="8">
        <v>63.833333333333336</v>
      </c>
      <c r="K56" s="8">
        <v>64.396666666666661</v>
      </c>
      <c r="L56" s="8">
        <v>77.8</v>
      </c>
    </row>
    <row r="57" spans="1:12" ht="15.75" x14ac:dyDescent="0.5">
      <c r="A57" s="12" t="s">
        <v>65</v>
      </c>
      <c r="B57" s="7">
        <v>1</v>
      </c>
      <c r="C57" s="7">
        <v>2</v>
      </c>
      <c r="D57" s="8">
        <v>23.400000000000002</v>
      </c>
      <c r="E57" s="8">
        <v>27.939999999999998</v>
      </c>
      <c r="F57" s="8">
        <v>22.8</v>
      </c>
      <c r="G57" s="8">
        <v>39.933333333333337</v>
      </c>
      <c r="H57" s="8">
        <v>51.45</v>
      </c>
      <c r="I57" s="8">
        <v>47.44</v>
      </c>
      <c r="J57" s="8">
        <v>32.550000000000004</v>
      </c>
      <c r="K57" s="8">
        <v>38.437777777777775</v>
      </c>
      <c r="L57" s="8">
        <v>20</v>
      </c>
    </row>
    <row r="58" spans="1:12" ht="15.75" x14ac:dyDescent="0.5">
      <c r="A58" s="12" t="s">
        <v>66</v>
      </c>
      <c r="B58" s="7">
        <v>1</v>
      </c>
      <c r="C58" s="7">
        <v>1</v>
      </c>
      <c r="D58" s="8">
        <v>3.4000000000000004</v>
      </c>
      <c r="E58" s="8">
        <v>6.3400000000000007</v>
      </c>
      <c r="F58" s="8">
        <v>0.5</v>
      </c>
      <c r="G58" s="8">
        <v>11.200000000000001</v>
      </c>
      <c r="H58" s="8">
        <v>29.4</v>
      </c>
      <c r="I58" s="8">
        <v>22.060000000000002</v>
      </c>
      <c r="J58" s="8">
        <v>11.1</v>
      </c>
      <c r="K58" s="8">
        <v>13.200000000000003</v>
      </c>
      <c r="L58" s="8">
        <v>5.2000000000000028</v>
      </c>
    </row>
    <row r="59" spans="1:12" ht="15.75" x14ac:dyDescent="0.5">
      <c r="A59" s="12" t="s">
        <v>67</v>
      </c>
      <c r="B59" s="7">
        <v>1</v>
      </c>
      <c r="C59" s="7">
        <v>2</v>
      </c>
      <c r="D59" s="8">
        <v>48.5</v>
      </c>
      <c r="E59" s="8">
        <v>51.820000000000007</v>
      </c>
      <c r="F59" s="8">
        <v>30.8</v>
      </c>
      <c r="G59" s="8">
        <v>34.029166666666669</v>
      </c>
      <c r="H59" s="8">
        <v>43.95</v>
      </c>
      <c r="I59" s="8">
        <v>42</v>
      </c>
      <c r="J59" s="8">
        <v>41.083333333333336</v>
      </c>
      <c r="K59" s="8">
        <v>42.616388888888892</v>
      </c>
      <c r="L59" s="8">
        <v>40.6</v>
      </c>
    </row>
    <row r="60" spans="1:12" ht="15.75" x14ac:dyDescent="0.5">
      <c r="A60" s="12" t="s">
        <v>68</v>
      </c>
      <c r="B60" s="7">
        <v>1</v>
      </c>
      <c r="C60" s="7">
        <v>1</v>
      </c>
      <c r="D60" s="8">
        <v>25.7</v>
      </c>
      <c r="E60" s="8">
        <v>30.439999999999998</v>
      </c>
      <c r="F60" s="8">
        <v>11.4</v>
      </c>
      <c r="G60" s="8">
        <v>21.883333333333333</v>
      </c>
      <c r="H60" s="8">
        <v>20.049999999999997</v>
      </c>
      <c r="I60" s="8">
        <v>23.599999999999998</v>
      </c>
      <c r="J60" s="8">
        <v>19.05</v>
      </c>
      <c r="K60" s="8">
        <v>25.307777777777776</v>
      </c>
      <c r="L60" s="8">
        <v>34.899999999999991</v>
      </c>
    </row>
    <row r="61" spans="1:12" ht="15.75" x14ac:dyDescent="0.5">
      <c r="A61" s="12" t="s">
        <v>69</v>
      </c>
      <c r="B61" s="7">
        <v>1</v>
      </c>
      <c r="C61" s="7">
        <v>2</v>
      </c>
      <c r="D61" s="8">
        <v>54.800000000000004</v>
      </c>
      <c r="E61" s="8">
        <v>55.379999999999995</v>
      </c>
      <c r="F61" s="8">
        <v>75.400000000000006</v>
      </c>
      <c r="G61" s="8">
        <v>76.379166666666663</v>
      </c>
      <c r="H61" s="8">
        <v>70.45</v>
      </c>
      <c r="I61" s="8">
        <v>70.644000000000005</v>
      </c>
      <c r="J61" s="8">
        <v>66.88333333333334</v>
      </c>
      <c r="K61" s="8">
        <v>67.467722222222221</v>
      </c>
      <c r="L61" s="8">
        <v>78.3</v>
      </c>
    </row>
    <row r="62" spans="1:12" ht="15.75" x14ac:dyDescent="0.5">
      <c r="A62" s="12" t="s">
        <v>70</v>
      </c>
      <c r="B62" s="7">
        <v>1</v>
      </c>
      <c r="C62" s="7">
        <v>2</v>
      </c>
      <c r="D62" s="8">
        <v>88</v>
      </c>
      <c r="E62" s="8">
        <v>85.539999999999992</v>
      </c>
      <c r="F62" s="8">
        <v>85.1</v>
      </c>
      <c r="G62" s="8">
        <v>65.741666666666674</v>
      </c>
      <c r="H62" s="8">
        <v>51.85</v>
      </c>
      <c r="I62" s="8">
        <v>58.239999999999995</v>
      </c>
      <c r="J62" s="8">
        <v>74.983333333333334</v>
      </c>
      <c r="K62" s="8">
        <v>69.840555555555554</v>
      </c>
      <c r="L62" s="8">
        <v>81.2</v>
      </c>
    </row>
    <row r="63" spans="1:12" ht="15.75" x14ac:dyDescent="0.5">
      <c r="A63" s="12" t="s">
        <v>71</v>
      </c>
      <c r="B63" s="7">
        <v>1</v>
      </c>
      <c r="C63" s="7">
        <v>2</v>
      </c>
      <c r="D63" s="8">
        <v>69.099999999999994</v>
      </c>
      <c r="E63" s="8">
        <v>67.580000000000013</v>
      </c>
      <c r="F63" s="8">
        <v>73.7</v>
      </c>
      <c r="G63" s="8">
        <v>63.608333333333334</v>
      </c>
      <c r="H63" s="8">
        <v>89.8</v>
      </c>
      <c r="I63" s="8">
        <v>81.300000000000011</v>
      </c>
      <c r="J63" s="8">
        <v>77.533333333333346</v>
      </c>
      <c r="K63" s="8">
        <v>70.829444444444448</v>
      </c>
      <c r="L63" s="8">
        <v>93.8</v>
      </c>
    </row>
    <row r="64" spans="1:12" ht="15.75" x14ac:dyDescent="0.5">
      <c r="A64" s="12" t="s">
        <v>72</v>
      </c>
      <c r="B64" s="7">
        <v>1</v>
      </c>
      <c r="C64" s="7">
        <v>2</v>
      </c>
      <c r="D64" s="8">
        <v>29.099999999999998</v>
      </c>
      <c r="E64" s="8">
        <v>34.660000000000004</v>
      </c>
      <c r="F64" s="8">
        <v>45.7</v>
      </c>
      <c r="G64" s="8">
        <v>51.0625</v>
      </c>
      <c r="H64" s="8">
        <v>60.150000000000006</v>
      </c>
      <c r="I64" s="8">
        <v>52.463999999999999</v>
      </c>
      <c r="J64" s="8">
        <v>44.983333333333327</v>
      </c>
      <c r="K64" s="8">
        <v>46.062166666666663</v>
      </c>
      <c r="L64" s="8">
        <v>45.199999999999996</v>
      </c>
    </row>
    <row r="65" spans="1:12" ht="15.75" x14ac:dyDescent="0.5">
      <c r="A65" s="12" t="s">
        <v>73</v>
      </c>
      <c r="B65" s="7">
        <v>1</v>
      </c>
      <c r="C65" s="7">
        <v>2</v>
      </c>
      <c r="D65" s="8">
        <v>87.4</v>
      </c>
      <c r="E65" s="8">
        <v>84.72</v>
      </c>
      <c r="F65" s="8">
        <v>82.8</v>
      </c>
      <c r="G65" s="8">
        <v>79.191666666666663</v>
      </c>
      <c r="H65" s="8">
        <v>77</v>
      </c>
      <c r="I65" s="8">
        <v>74.203999999999994</v>
      </c>
      <c r="J65" s="8">
        <v>82.399999999999991</v>
      </c>
      <c r="K65" s="8">
        <v>79.371888888888876</v>
      </c>
      <c r="L65" s="8">
        <v>89.2</v>
      </c>
    </row>
    <row r="66" spans="1:12" ht="15.75" x14ac:dyDescent="0.5">
      <c r="A66" s="12" t="s">
        <v>74</v>
      </c>
      <c r="B66" s="7">
        <v>1</v>
      </c>
      <c r="C66" s="7">
        <v>2</v>
      </c>
      <c r="D66" s="8">
        <v>77.7</v>
      </c>
      <c r="E66" s="8">
        <v>73.88</v>
      </c>
      <c r="F66" s="8">
        <v>90.8</v>
      </c>
      <c r="G66" s="8">
        <v>82.041666666666657</v>
      </c>
      <c r="H66" s="8">
        <v>70.099999999999994</v>
      </c>
      <c r="I66" s="8">
        <v>68.823999999999998</v>
      </c>
      <c r="J66" s="8">
        <v>79.533333333333331</v>
      </c>
      <c r="K66" s="8">
        <v>74.915222222222212</v>
      </c>
      <c r="L66" s="8">
        <v>71.5</v>
      </c>
    </row>
    <row r="67" spans="1:12" ht="15.75" x14ac:dyDescent="0.5">
      <c r="A67" s="12" t="s">
        <v>75</v>
      </c>
      <c r="B67" s="7">
        <v>1</v>
      </c>
      <c r="C67" s="7">
        <v>1</v>
      </c>
      <c r="D67" s="8">
        <v>15.4</v>
      </c>
      <c r="E67" s="8">
        <v>19.579999999999998</v>
      </c>
      <c r="F67" s="8">
        <v>44.5</v>
      </c>
      <c r="G67" s="8">
        <v>55.483333333333334</v>
      </c>
      <c r="H67" s="8">
        <v>7.5</v>
      </c>
      <c r="I67" s="8">
        <v>29.400000000000002</v>
      </c>
      <c r="J67" s="8">
        <v>22.466666666666669</v>
      </c>
      <c r="K67" s="8">
        <v>34.821111111111115</v>
      </c>
      <c r="L67" s="8">
        <v>8</v>
      </c>
    </row>
    <row r="68" spans="1:12" ht="15.75" x14ac:dyDescent="0.5">
      <c r="A68" s="12" t="s">
        <v>76</v>
      </c>
      <c r="B68" s="7">
        <v>1</v>
      </c>
      <c r="C68" s="7">
        <v>1</v>
      </c>
      <c r="D68" s="8">
        <v>57.699999999999996</v>
      </c>
      <c r="E68" s="8">
        <v>61.42</v>
      </c>
      <c r="F68" s="8">
        <v>60.5</v>
      </c>
      <c r="G68" s="8">
        <v>66.841666666666669</v>
      </c>
      <c r="H68" s="8">
        <v>44.95</v>
      </c>
      <c r="I68" s="8">
        <v>37.56</v>
      </c>
      <c r="J68" s="8">
        <v>54.383333333333326</v>
      </c>
      <c r="K68" s="8">
        <v>55.273888888888884</v>
      </c>
      <c r="L68" s="8">
        <v>32.599999999999994</v>
      </c>
    </row>
    <row r="69" spans="1:12" ht="15.75" x14ac:dyDescent="0.5">
      <c r="A69" s="12" t="s">
        <v>77</v>
      </c>
      <c r="B69" s="7">
        <v>1</v>
      </c>
      <c r="C69" s="7">
        <v>1</v>
      </c>
      <c r="D69" s="8">
        <v>2.1999999999999997</v>
      </c>
      <c r="E69" s="8">
        <v>6.56</v>
      </c>
      <c r="F69" s="8">
        <v>2.1999999999999997</v>
      </c>
      <c r="G69" s="8">
        <v>20.608333333333334</v>
      </c>
      <c r="H69" s="8">
        <v>7.5</v>
      </c>
      <c r="I69" s="8">
        <v>6.599999999999997</v>
      </c>
      <c r="J69" s="8">
        <v>3.9666666666666663</v>
      </c>
      <c r="K69" s="8">
        <v>11.25611111111111</v>
      </c>
      <c r="L69" s="8">
        <v>6.8999999999999915</v>
      </c>
    </row>
    <row r="70" spans="1:12" ht="15.75" x14ac:dyDescent="0.5">
      <c r="A70" s="12" t="s">
        <v>78</v>
      </c>
      <c r="B70" s="7">
        <v>1</v>
      </c>
      <c r="C70" s="7">
        <v>2</v>
      </c>
      <c r="D70" s="8">
        <v>36.5</v>
      </c>
      <c r="E70" s="8">
        <v>45.06</v>
      </c>
      <c r="F70" s="8">
        <v>64.5</v>
      </c>
      <c r="G70" s="8">
        <v>56.608333333333334</v>
      </c>
      <c r="H70" s="8">
        <v>62.599999999999994</v>
      </c>
      <c r="I70" s="8">
        <v>56.14</v>
      </c>
      <c r="J70" s="8">
        <v>54.533333333333331</v>
      </c>
      <c r="K70" s="8">
        <v>52.602777777777781</v>
      </c>
      <c r="L70" s="8">
        <v>43.999999999999993</v>
      </c>
    </row>
    <row r="71" spans="1:12" ht="15.75" x14ac:dyDescent="0.5">
      <c r="A71" s="12" t="s">
        <v>79</v>
      </c>
      <c r="B71" s="7">
        <v>1</v>
      </c>
      <c r="C71" s="7">
        <v>2</v>
      </c>
      <c r="D71" s="8">
        <v>66.8</v>
      </c>
      <c r="E71" s="8">
        <v>66.34</v>
      </c>
      <c r="F71" s="8">
        <v>46.800000000000004</v>
      </c>
      <c r="G71" s="8">
        <v>54.587499999999999</v>
      </c>
      <c r="H71" s="8">
        <v>60.5</v>
      </c>
      <c r="I71" s="8">
        <v>54.019999999999996</v>
      </c>
      <c r="J71" s="8">
        <v>58.033333333333331</v>
      </c>
      <c r="K71" s="8">
        <v>58.31583333333333</v>
      </c>
      <c r="L71" s="8">
        <v>49.2</v>
      </c>
    </row>
    <row r="72" spans="1:12" ht="15.75" x14ac:dyDescent="0.5">
      <c r="A72" s="15" t="s">
        <v>80</v>
      </c>
      <c r="B72" s="7">
        <v>3</v>
      </c>
      <c r="C72" s="7">
        <v>2</v>
      </c>
      <c r="D72" s="8">
        <v>89.1</v>
      </c>
      <c r="E72" s="8">
        <v>86.2</v>
      </c>
      <c r="F72" s="8">
        <v>72.5</v>
      </c>
      <c r="G72" s="8">
        <v>70.412499999999994</v>
      </c>
      <c r="H72" s="8">
        <v>71.2</v>
      </c>
      <c r="I72" s="8">
        <v>72.36</v>
      </c>
      <c r="J72" s="8">
        <v>77.600000000000009</v>
      </c>
      <c r="K72" s="8">
        <v>76.32416666666667</v>
      </c>
      <c r="L72" s="8">
        <v>80.599999999999994</v>
      </c>
    </row>
    <row r="73" spans="1:12" ht="15.75" x14ac:dyDescent="0.5">
      <c r="A73" s="6" t="s">
        <v>81</v>
      </c>
      <c r="B73" s="7">
        <v>3</v>
      </c>
      <c r="C73" s="7">
        <v>2</v>
      </c>
      <c r="D73" s="8">
        <v>82.199999999999989</v>
      </c>
      <c r="E73" s="8">
        <v>77.400000000000006</v>
      </c>
      <c r="F73" s="8">
        <v>87.4</v>
      </c>
      <c r="G73" s="8">
        <v>78.400000000000006</v>
      </c>
      <c r="H73" s="8">
        <v>88.9</v>
      </c>
      <c r="I73" s="8">
        <v>87.059999999999988</v>
      </c>
      <c r="J73" s="8">
        <v>86.166666666666671</v>
      </c>
      <c r="K73" s="8">
        <v>80.953333333333333</v>
      </c>
      <c r="L73" s="8">
        <v>90.9</v>
      </c>
    </row>
    <row r="74" spans="1:12" ht="15.75" x14ac:dyDescent="0.5">
      <c r="A74" s="12" t="s">
        <v>82</v>
      </c>
      <c r="B74" s="7">
        <v>1</v>
      </c>
      <c r="C74" s="7">
        <v>1</v>
      </c>
      <c r="D74" s="8">
        <v>7.3999999999999995</v>
      </c>
      <c r="E74" s="8">
        <v>9.2480000000000011</v>
      </c>
      <c r="F74" s="8">
        <v>8</v>
      </c>
      <c r="G74" s="8">
        <v>25.641666666666669</v>
      </c>
      <c r="H74" s="8">
        <v>11.85</v>
      </c>
      <c r="I74" s="8">
        <v>13.912000000000001</v>
      </c>
      <c r="J74" s="8">
        <v>9.0833333333333339</v>
      </c>
      <c r="K74" s="8">
        <v>16.267222222222223</v>
      </c>
      <c r="L74" s="8">
        <v>9.2000000000000028</v>
      </c>
    </row>
    <row r="75" spans="1:12" ht="15.75" x14ac:dyDescent="0.5">
      <c r="A75" s="12" t="s">
        <v>83</v>
      </c>
      <c r="B75" s="7">
        <v>1</v>
      </c>
      <c r="C75" s="7">
        <v>1</v>
      </c>
      <c r="D75" s="8">
        <v>20.5</v>
      </c>
      <c r="E75" s="8">
        <v>24.500000000000004</v>
      </c>
      <c r="F75" s="8">
        <v>26.8</v>
      </c>
      <c r="G75" s="8">
        <v>41.454166666666666</v>
      </c>
      <c r="H75" s="8">
        <v>42.5</v>
      </c>
      <c r="I75" s="8">
        <v>37.199999999999996</v>
      </c>
      <c r="J75" s="8">
        <v>29.933333333333334</v>
      </c>
      <c r="K75" s="8">
        <v>34.384722222222223</v>
      </c>
      <c r="L75" s="8">
        <v>18.899999999999991</v>
      </c>
    </row>
    <row r="76" spans="1:12" ht="15.75" x14ac:dyDescent="0.5">
      <c r="A76" s="12" t="s">
        <v>84</v>
      </c>
      <c r="B76" s="7">
        <v>1</v>
      </c>
      <c r="C76" s="7">
        <v>1</v>
      </c>
      <c r="D76" s="8">
        <v>20</v>
      </c>
      <c r="E76" s="8">
        <v>24.480000000000004</v>
      </c>
      <c r="F76" s="8">
        <v>9.7000000000000011</v>
      </c>
      <c r="G76" s="8">
        <v>25.108333333333334</v>
      </c>
      <c r="H76" s="8">
        <v>14.250000000000002</v>
      </c>
      <c r="I76" s="8">
        <v>16.240000000000002</v>
      </c>
      <c r="J76" s="8">
        <v>14.65</v>
      </c>
      <c r="K76" s="8">
        <v>21.942777777777781</v>
      </c>
      <c r="L76" s="8">
        <v>28.600000000000009</v>
      </c>
    </row>
    <row r="77" spans="1:12" ht="15.75" x14ac:dyDescent="0.5">
      <c r="A77" s="12" t="s">
        <v>85</v>
      </c>
      <c r="B77" s="7">
        <v>1</v>
      </c>
      <c r="C77" s="7">
        <v>2</v>
      </c>
      <c r="D77" s="8">
        <v>56.499999999999993</v>
      </c>
      <c r="E77" s="8">
        <v>56.279999999999994</v>
      </c>
      <c r="F77" s="8">
        <v>29.7</v>
      </c>
      <c r="G77" s="8">
        <v>41.025000000000006</v>
      </c>
      <c r="H77" s="8">
        <v>58.05</v>
      </c>
      <c r="I77" s="8">
        <v>60.951999999999998</v>
      </c>
      <c r="J77" s="8">
        <v>48.083333333333336</v>
      </c>
      <c r="K77" s="8">
        <v>52.752333333333333</v>
      </c>
      <c r="L77" s="8">
        <v>60.6</v>
      </c>
    </row>
    <row r="78" spans="1:12" ht="15.75" x14ac:dyDescent="0.5">
      <c r="A78" s="12" t="s">
        <v>86</v>
      </c>
      <c r="B78" s="7">
        <v>1</v>
      </c>
      <c r="C78" s="7">
        <v>2</v>
      </c>
      <c r="D78" s="8">
        <v>22.2</v>
      </c>
      <c r="E78" s="8">
        <v>23.46</v>
      </c>
      <c r="F78" s="8">
        <v>25.1</v>
      </c>
      <c r="G78" s="8">
        <v>32.995833333333337</v>
      </c>
      <c r="H78" s="8">
        <v>53.000000000000007</v>
      </c>
      <c r="I78" s="8">
        <v>48.295999999999999</v>
      </c>
      <c r="J78" s="8">
        <v>33.433333333333337</v>
      </c>
      <c r="K78" s="8">
        <v>34.917277777777777</v>
      </c>
      <c r="L78" s="8">
        <v>38.9</v>
      </c>
    </row>
    <row r="79" spans="1:12" ht="15.75" x14ac:dyDescent="0.5">
      <c r="A79" s="12" t="s">
        <v>87</v>
      </c>
      <c r="B79" s="7">
        <v>1</v>
      </c>
      <c r="C79" s="7">
        <v>1</v>
      </c>
      <c r="D79" s="8">
        <v>17.100000000000001</v>
      </c>
      <c r="E79" s="8">
        <v>24.499999999999996</v>
      </c>
      <c r="F79" s="8">
        <v>12</v>
      </c>
      <c r="G79" s="8">
        <v>26.154166666666665</v>
      </c>
      <c r="H79" s="8">
        <v>16.25</v>
      </c>
      <c r="I79" s="8">
        <v>18.640000000000004</v>
      </c>
      <c r="J79" s="8">
        <v>15.116666666666667</v>
      </c>
      <c r="K79" s="8">
        <v>23.098055555555558</v>
      </c>
      <c r="L79" s="8">
        <v>10.900000000000006</v>
      </c>
    </row>
    <row r="80" spans="1:12" ht="15.75" x14ac:dyDescent="0.5">
      <c r="A80" s="12" t="s">
        <v>88</v>
      </c>
      <c r="B80" s="7">
        <v>1</v>
      </c>
      <c r="C80" s="7">
        <v>2</v>
      </c>
      <c r="D80" s="8">
        <v>46.800000000000004</v>
      </c>
      <c r="E80" s="8">
        <v>50.439999999999991</v>
      </c>
      <c r="F80" s="8">
        <v>60</v>
      </c>
      <c r="G80" s="8">
        <v>62.88333333333334</v>
      </c>
      <c r="H80" s="8">
        <v>42.25</v>
      </c>
      <c r="I80" s="8">
        <v>48.571999999999996</v>
      </c>
      <c r="J80" s="8">
        <v>49.683333333333337</v>
      </c>
      <c r="K80" s="8">
        <v>53.965111111111106</v>
      </c>
      <c r="L80" s="8">
        <v>31.5</v>
      </c>
    </row>
    <row r="81" spans="1:12" ht="15.75" x14ac:dyDescent="0.5">
      <c r="A81" s="13" t="s">
        <v>89</v>
      </c>
      <c r="B81" s="14">
        <v>2</v>
      </c>
      <c r="C81" s="14">
        <v>2</v>
      </c>
      <c r="D81" s="8">
        <v>96</v>
      </c>
      <c r="E81" s="8">
        <v>90.440000000000012</v>
      </c>
      <c r="F81" s="8">
        <v>84.5</v>
      </c>
      <c r="G81" s="8">
        <v>77.825000000000003</v>
      </c>
      <c r="H81" s="8">
        <v>54.349999999999994</v>
      </c>
      <c r="I81" s="8">
        <v>61.54</v>
      </c>
      <c r="J81" s="8">
        <v>78.283333333333331</v>
      </c>
      <c r="K81" s="8">
        <v>76.601666666666674</v>
      </c>
      <c r="L81" s="8">
        <v>59.5</v>
      </c>
    </row>
    <row r="82" spans="1:12" ht="15.75" x14ac:dyDescent="0.5">
      <c r="A82" s="12" t="s">
        <v>90</v>
      </c>
      <c r="B82" s="7">
        <v>1</v>
      </c>
      <c r="C82" s="7">
        <v>2</v>
      </c>
      <c r="D82" s="8">
        <v>50.2</v>
      </c>
      <c r="E82" s="8">
        <v>52.620000000000005</v>
      </c>
      <c r="F82" s="8">
        <v>53.1</v>
      </c>
      <c r="G82" s="8">
        <v>54.475000000000001</v>
      </c>
      <c r="H82" s="8">
        <v>55.95</v>
      </c>
      <c r="I82" s="8">
        <v>59.580000000000005</v>
      </c>
      <c r="J82" s="8">
        <v>53.083333333333336</v>
      </c>
      <c r="K82" s="8">
        <v>55.558333333333337</v>
      </c>
      <c r="L82" s="8">
        <v>76.599999999999994</v>
      </c>
    </row>
    <row r="83" spans="1:12" ht="15.75" x14ac:dyDescent="0.5">
      <c r="A83" s="12" t="s">
        <v>91</v>
      </c>
      <c r="B83" s="7">
        <v>1</v>
      </c>
      <c r="C83" s="7">
        <v>2</v>
      </c>
      <c r="D83" s="8">
        <v>33.1</v>
      </c>
      <c r="E83" s="8">
        <v>36.839999999999996</v>
      </c>
      <c r="F83" s="8">
        <v>62.8</v>
      </c>
      <c r="G83" s="8">
        <v>56.87833333333333</v>
      </c>
      <c r="H83" s="8">
        <v>28.249999999999996</v>
      </c>
      <c r="I83" s="8">
        <v>42.050000000000004</v>
      </c>
      <c r="J83" s="8">
        <v>41.383333333333333</v>
      </c>
      <c r="K83" s="8">
        <v>45.256111111111117</v>
      </c>
      <c r="L83" s="8">
        <v>58.900000000000006</v>
      </c>
    </row>
    <row r="84" spans="1:12" ht="15.75" x14ac:dyDescent="0.5">
      <c r="A84" s="13" t="s">
        <v>92</v>
      </c>
      <c r="B84" s="14">
        <v>2</v>
      </c>
      <c r="C84" s="14">
        <v>1</v>
      </c>
      <c r="D84" s="8">
        <v>49.1</v>
      </c>
      <c r="E84" s="8">
        <v>52.259999999999991</v>
      </c>
      <c r="F84" s="8">
        <v>66.8</v>
      </c>
      <c r="G84" s="8">
        <v>61.25</v>
      </c>
      <c r="H84" s="8">
        <v>61.55</v>
      </c>
      <c r="I84" s="8">
        <v>60.219999999999992</v>
      </c>
      <c r="J84" s="8">
        <v>59.15</v>
      </c>
      <c r="K84" s="8">
        <v>57.91</v>
      </c>
      <c r="L84" s="8">
        <v>42.900000000000006</v>
      </c>
    </row>
    <row r="85" spans="1:12" ht="15.75" x14ac:dyDescent="0.5">
      <c r="A85" s="12" t="s">
        <v>93</v>
      </c>
      <c r="B85" s="7">
        <v>1</v>
      </c>
      <c r="C85" s="7">
        <v>2</v>
      </c>
      <c r="D85" s="8">
        <v>81.100000000000009</v>
      </c>
      <c r="E85" s="8">
        <v>73.42</v>
      </c>
      <c r="F85" s="8">
        <v>53.7</v>
      </c>
      <c r="G85" s="8">
        <v>59.599999999999994</v>
      </c>
      <c r="H85" s="8">
        <v>55.5</v>
      </c>
      <c r="I85" s="8">
        <v>59.1</v>
      </c>
      <c r="J85" s="8">
        <v>63.433333333333337</v>
      </c>
      <c r="K85" s="8">
        <v>64.039999999999992</v>
      </c>
      <c r="L85" s="8">
        <v>82.9</v>
      </c>
    </row>
    <row r="86" spans="1:12" ht="15.75" x14ac:dyDescent="0.5">
      <c r="A86" s="13" t="s">
        <v>94</v>
      </c>
      <c r="B86" s="14">
        <v>2</v>
      </c>
      <c r="C86" s="14">
        <v>2</v>
      </c>
      <c r="D86" s="8">
        <v>78.8</v>
      </c>
      <c r="E86" s="8">
        <v>69.080000000000013</v>
      </c>
      <c r="F86" s="8">
        <v>72</v>
      </c>
      <c r="G86" s="8">
        <v>67.25</v>
      </c>
      <c r="H86" s="8">
        <v>70.349999999999994</v>
      </c>
      <c r="I86" s="8">
        <v>76.492000000000004</v>
      </c>
      <c r="J86" s="8">
        <v>73.716666666666669</v>
      </c>
      <c r="K86" s="8">
        <v>70.940666666666672</v>
      </c>
      <c r="L86" s="8">
        <v>82.3</v>
      </c>
    </row>
    <row r="87" spans="1:12" ht="15.75" x14ac:dyDescent="0.5">
      <c r="A87" s="12" t="s">
        <v>95</v>
      </c>
      <c r="B87" s="7">
        <v>1</v>
      </c>
      <c r="C87" s="7">
        <v>2</v>
      </c>
      <c r="D87" s="8">
        <v>12.5</v>
      </c>
      <c r="E87" s="8">
        <v>16.62</v>
      </c>
      <c r="F87" s="8">
        <v>15.4</v>
      </c>
      <c r="G87" s="8">
        <v>28.212499999999999</v>
      </c>
      <c r="H87" s="8">
        <v>21.95</v>
      </c>
      <c r="I87" s="8">
        <v>25.920000000000005</v>
      </c>
      <c r="J87" s="8">
        <v>16.616666666666664</v>
      </c>
      <c r="K87" s="8">
        <v>23.584166666666665</v>
      </c>
      <c r="L87" s="8">
        <v>25.200000000000003</v>
      </c>
    </row>
    <row r="88" spans="1:12" ht="15.75" x14ac:dyDescent="0.5">
      <c r="A88" s="12" t="s">
        <v>96</v>
      </c>
      <c r="B88" s="7">
        <v>1</v>
      </c>
      <c r="C88" s="7">
        <v>2</v>
      </c>
      <c r="D88" s="8">
        <v>68.5</v>
      </c>
      <c r="E88" s="8">
        <v>67.58</v>
      </c>
      <c r="F88" s="8">
        <v>79.400000000000006</v>
      </c>
      <c r="G88" s="8">
        <v>67.395833333333343</v>
      </c>
      <c r="H88" s="8">
        <v>85.6</v>
      </c>
      <c r="I88" s="8">
        <v>82.68</v>
      </c>
      <c r="J88" s="8">
        <v>77.833333333333329</v>
      </c>
      <c r="K88" s="8">
        <v>72.551944444444459</v>
      </c>
      <c r="L88" s="8">
        <v>85.8</v>
      </c>
    </row>
    <row r="89" spans="1:12" ht="15.75" x14ac:dyDescent="0.5">
      <c r="A89" s="12" t="s">
        <v>97</v>
      </c>
      <c r="B89" s="7">
        <v>1</v>
      </c>
      <c r="C89" s="7">
        <v>2</v>
      </c>
      <c r="D89" s="8">
        <v>36</v>
      </c>
      <c r="E89" s="8">
        <v>37.299999999999997</v>
      </c>
      <c r="F89" s="8">
        <v>27.400000000000002</v>
      </c>
      <c r="G89" s="8">
        <v>27.020833333333336</v>
      </c>
      <c r="H89" s="8">
        <v>52.3</v>
      </c>
      <c r="I89" s="8">
        <v>48.3</v>
      </c>
      <c r="J89" s="8">
        <v>38.56666666666667</v>
      </c>
      <c r="K89" s="8">
        <v>37.540277777777774</v>
      </c>
      <c r="L89" s="8">
        <v>36.6</v>
      </c>
    </row>
    <row r="90" spans="1:12" ht="15.75" x14ac:dyDescent="0.5">
      <c r="A90" s="12" t="s">
        <v>98</v>
      </c>
      <c r="B90" s="7">
        <v>1</v>
      </c>
      <c r="C90" s="7">
        <v>2</v>
      </c>
      <c r="D90" s="8">
        <v>71.399999999999991</v>
      </c>
      <c r="E90" s="8">
        <v>70.2</v>
      </c>
      <c r="F90" s="8">
        <v>43.4</v>
      </c>
      <c r="G90" s="8">
        <v>47.029166666666669</v>
      </c>
      <c r="H90" s="8">
        <v>49.899999999999991</v>
      </c>
      <c r="I90" s="8">
        <v>51.379999999999995</v>
      </c>
      <c r="J90" s="8">
        <v>54.9</v>
      </c>
      <c r="K90" s="8">
        <v>56.203055555555558</v>
      </c>
      <c r="L90" s="8">
        <v>74.900000000000006</v>
      </c>
    </row>
    <row r="91" spans="1:12" ht="15.75" x14ac:dyDescent="0.5">
      <c r="A91" s="15" t="s">
        <v>99</v>
      </c>
      <c r="B91" s="7">
        <v>3</v>
      </c>
      <c r="C91" s="7">
        <v>2</v>
      </c>
      <c r="D91" s="8">
        <v>60</v>
      </c>
      <c r="E91" s="8">
        <v>59.46</v>
      </c>
      <c r="F91" s="8">
        <v>42.8</v>
      </c>
      <c r="G91" s="8">
        <v>47.537500000000001</v>
      </c>
      <c r="H91" s="8">
        <v>60.75</v>
      </c>
      <c r="I91" s="8">
        <v>69.5</v>
      </c>
      <c r="J91" s="8">
        <v>54.516666666666673</v>
      </c>
      <c r="K91" s="8">
        <v>58.832500000000003</v>
      </c>
      <c r="L91" s="8">
        <v>97.2</v>
      </c>
    </row>
    <row r="92" spans="1:12" ht="15.75" x14ac:dyDescent="0.5">
      <c r="A92" s="12" t="s">
        <v>100</v>
      </c>
      <c r="B92" s="7">
        <v>1</v>
      </c>
      <c r="C92" s="7">
        <v>2</v>
      </c>
      <c r="D92" s="8">
        <v>14.2</v>
      </c>
      <c r="E92" s="8">
        <v>15.920000000000002</v>
      </c>
      <c r="F92" s="8">
        <v>14.799999999999999</v>
      </c>
      <c r="G92" s="8">
        <v>31.779166666666665</v>
      </c>
      <c r="H92" s="8">
        <v>16.100000000000001</v>
      </c>
      <c r="I92" s="8">
        <v>19.680000000000003</v>
      </c>
      <c r="J92" s="8">
        <v>15.033333333333333</v>
      </c>
      <c r="K92" s="8">
        <v>22.459722222222226</v>
      </c>
      <c r="L92" s="8">
        <v>21.799999999999997</v>
      </c>
    </row>
    <row r="93" spans="1:12" ht="15.75" x14ac:dyDescent="0.5">
      <c r="A93" s="12" t="s">
        <v>101</v>
      </c>
      <c r="B93" s="7">
        <v>1</v>
      </c>
      <c r="C93" s="7">
        <v>1</v>
      </c>
      <c r="D93" s="8">
        <v>6.2</v>
      </c>
      <c r="E93" s="8">
        <v>10.540000000000001</v>
      </c>
      <c r="F93" s="8">
        <v>4.5</v>
      </c>
      <c r="G93" s="8">
        <v>13.650000000000004</v>
      </c>
      <c r="H93" s="8">
        <v>26.8</v>
      </c>
      <c r="I93" s="8">
        <v>17.540000000000003</v>
      </c>
      <c r="J93" s="8">
        <v>12.5</v>
      </c>
      <c r="K93" s="8">
        <v>13.910000000000002</v>
      </c>
      <c r="L93" s="8">
        <v>3.5</v>
      </c>
    </row>
    <row r="94" spans="1:12" ht="15.75" x14ac:dyDescent="0.5">
      <c r="A94" s="12" t="s">
        <v>102</v>
      </c>
      <c r="B94" s="7">
        <v>1</v>
      </c>
      <c r="C94" s="7">
        <v>2</v>
      </c>
      <c r="D94" s="8">
        <v>84.5</v>
      </c>
      <c r="E94" s="8">
        <v>78.34</v>
      </c>
      <c r="F94" s="8">
        <v>74.8</v>
      </c>
      <c r="G94" s="8">
        <v>75.495833333333337</v>
      </c>
      <c r="H94" s="8">
        <v>70.400000000000006</v>
      </c>
      <c r="I94" s="8">
        <v>67.819999999999993</v>
      </c>
      <c r="J94" s="8">
        <v>76.566666666666677</v>
      </c>
      <c r="K94" s="8">
        <v>73.885277777777773</v>
      </c>
      <c r="L94" s="8">
        <v>81.8</v>
      </c>
    </row>
    <row r="95" spans="1:12" ht="15.75" x14ac:dyDescent="0.5">
      <c r="A95" s="12" t="s">
        <v>103</v>
      </c>
      <c r="B95" s="7">
        <v>1</v>
      </c>
      <c r="C95" s="7">
        <v>2</v>
      </c>
      <c r="D95" s="8">
        <v>48</v>
      </c>
      <c r="E95" s="8">
        <v>49.179999999999993</v>
      </c>
      <c r="F95" s="8">
        <v>47.4</v>
      </c>
      <c r="G95" s="8">
        <v>49.540833333333325</v>
      </c>
      <c r="H95" s="8">
        <v>79.900000000000006</v>
      </c>
      <c r="I95" s="8">
        <v>70.88</v>
      </c>
      <c r="J95" s="8">
        <v>58.433333333333337</v>
      </c>
      <c r="K95" s="8">
        <v>56.533611111111099</v>
      </c>
      <c r="L95" s="8">
        <v>66.3</v>
      </c>
    </row>
    <row r="96" spans="1:12" ht="15.75" x14ac:dyDescent="0.5">
      <c r="A96" s="12" t="s">
        <v>104</v>
      </c>
      <c r="B96" s="7">
        <v>1</v>
      </c>
      <c r="C96" s="7">
        <v>2</v>
      </c>
      <c r="D96" s="8">
        <v>45.1</v>
      </c>
      <c r="E96" s="8">
        <v>50.508000000000003</v>
      </c>
      <c r="F96" s="8">
        <v>61.7</v>
      </c>
      <c r="G96" s="8">
        <v>62.454166666666666</v>
      </c>
      <c r="H96" s="8">
        <v>43.8</v>
      </c>
      <c r="I96" s="8">
        <v>43.180000000000007</v>
      </c>
      <c r="J96" s="8">
        <v>50.20000000000001</v>
      </c>
      <c r="K96" s="8">
        <v>52.047388888888889</v>
      </c>
      <c r="L96" s="8">
        <v>30.300000000000011</v>
      </c>
    </row>
    <row r="97" spans="1:12" ht="15.75" x14ac:dyDescent="0.5">
      <c r="A97" s="12" t="s">
        <v>105</v>
      </c>
      <c r="B97" s="7">
        <v>1</v>
      </c>
      <c r="C97" s="7">
        <v>2</v>
      </c>
      <c r="D97" s="8">
        <v>58.8</v>
      </c>
      <c r="E97" s="8">
        <v>57.64</v>
      </c>
      <c r="F97" s="8">
        <v>62.2</v>
      </c>
      <c r="G97" s="8">
        <v>58.3</v>
      </c>
      <c r="H97" s="8">
        <v>46.900000000000006</v>
      </c>
      <c r="I97" s="8">
        <v>52.08</v>
      </c>
      <c r="J97" s="8">
        <v>55.966666666666669</v>
      </c>
      <c r="K97" s="8">
        <v>56.006666666666661</v>
      </c>
      <c r="L97" s="8">
        <v>62.9</v>
      </c>
    </row>
    <row r="98" spans="1:12" ht="15.75" x14ac:dyDescent="0.5">
      <c r="A98" s="12" t="s">
        <v>106</v>
      </c>
      <c r="B98" s="7">
        <v>1</v>
      </c>
      <c r="C98" s="7">
        <v>2</v>
      </c>
      <c r="D98" s="8">
        <v>73.099999999999994</v>
      </c>
      <c r="E98" s="8">
        <v>72.28</v>
      </c>
      <c r="F98" s="8">
        <v>50.8</v>
      </c>
      <c r="G98" s="8">
        <v>51.333333333333329</v>
      </c>
      <c r="H98" s="8">
        <v>40.349999999999994</v>
      </c>
      <c r="I98" s="8">
        <v>46.12</v>
      </c>
      <c r="J98" s="8">
        <v>54.75</v>
      </c>
      <c r="K98" s="8">
        <v>56.577777777777776</v>
      </c>
      <c r="L98" s="8">
        <v>69.2</v>
      </c>
    </row>
    <row r="99" spans="1:12" ht="15.75" x14ac:dyDescent="0.5">
      <c r="A99" s="12" t="s">
        <v>107</v>
      </c>
      <c r="B99" s="7">
        <v>1</v>
      </c>
      <c r="C99" s="7">
        <v>1</v>
      </c>
      <c r="D99" s="8">
        <v>30.2</v>
      </c>
      <c r="E99" s="8">
        <v>35.528000000000006</v>
      </c>
      <c r="F99" s="8">
        <v>21.7</v>
      </c>
      <c r="G99" s="8">
        <v>25.081666666666671</v>
      </c>
      <c r="H99" s="8">
        <v>10.6</v>
      </c>
      <c r="I99" s="8">
        <v>13.079999999999998</v>
      </c>
      <c r="J99" s="8">
        <v>20.833333333333332</v>
      </c>
      <c r="K99" s="8">
        <v>24.563222222222226</v>
      </c>
      <c r="L99" s="8">
        <v>26.299999999999997</v>
      </c>
    </row>
    <row r="100" spans="1:12" ht="15.75" x14ac:dyDescent="0.5">
      <c r="A100" s="17" t="s">
        <v>108</v>
      </c>
      <c r="B100" s="14">
        <v>2</v>
      </c>
      <c r="C100" s="14">
        <v>2</v>
      </c>
      <c r="D100" s="8">
        <v>86.8</v>
      </c>
      <c r="E100" s="8">
        <v>84.74</v>
      </c>
      <c r="F100" s="8">
        <v>78.2</v>
      </c>
      <c r="G100" s="8">
        <v>68.599999999999994</v>
      </c>
      <c r="H100" s="8">
        <v>42.650000000000006</v>
      </c>
      <c r="I100" s="8">
        <v>48.86</v>
      </c>
      <c r="J100" s="8">
        <v>69.216666666666669</v>
      </c>
      <c r="K100" s="8">
        <v>67.399999999999991</v>
      </c>
      <c r="L100" s="8">
        <v>73.2</v>
      </c>
    </row>
    <row r="101" spans="1:12" ht="15.75" x14ac:dyDescent="0.5">
      <c r="A101" s="12" t="s">
        <v>109</v>
      </c>
      <c r="B101" s="7">
        <v>1</v>
      </c>
      <c r="C101" s="7">
        <v>2</v>
      </c>
      <c r="D101" s="8">
        <v>32.5</v>
      </c>
      <c r="E101" s="8">
        <v>38</v>
      </c>
      <c r="F101" s="8">
        <v>32.5</v>
      </c>
      <c r="G101" s="8">
        <v>41.275000000000006</v>
      </c>
      <c r="H101" s="8">
        <v>33.65</v>
      </c>
      <c r="I101" s="8">
        <v>33.720000000000006</v>
      </c>
      <c r="J101" s="8">
        <v>32.883333333333333</v>
      </c>
      <c r="K101" s="8">
        <v>37.664999999999999</v>
      </c>
      <c r="L101" s="8">
        <v>27.5</v>
      </c>
    </row>
    <row r="102" spans="1:12" ht="15.75" x14ac:dyDescent="0.5">
      <c r="A102" s="12" t="s">
        <v>110</v>
      </c>
      <c r="B102" s="7">
        <v>1</v>
      </c>
      <c r="C102" s="7">
        <v>2</v>
      </c>
      <c r="D102" s="8">
        <v>55.400000000000006</v>
      </c>
      <c r="E102" s="8">
        <v>55.9</v>
      </c>
      <c r="F102" s="8">
        <v>55.400000000000006</v>
      </c>
      <c r="G102" s="8">
        <v>57.970833333333331</v>
      </c>
      <c r="H102" s="8">
        <v>77.650000000000006</v>
      </c>
      <c r="I102" s="8">
        <v>76.739999999999995</v>
      </c>
      <c r="J102" s="8">
        <v>62.81666666666667</v>
      </c>
      <c r="K102" s="8">
        <v>63.536944444444451</v>
      </c>
      <c r="L102" s="8">
        <v>76</v>
      </c>
    </row>
    <row r="103" spans="1:12" ht="15.75" x14ac:dyDescent="0.5">
      <c r="A103" s="12" t="s">
        <v>111</v>
      </c>
      <c r="B103" s="7">
        <v>1</v>
      </c>
      <c r="C103" s="7">
        <v>2</v>
      </c>
      <c r="D103" s="8">
        <v>60.5</v>
      </c>
      <c r="E103" s="8">
        <v>60.36</v>
      </c>
      <c r="F103" s="8">
        <v>65.7</v>
      </c>
      <c r="G103" s="8">
        <v>62.862499999999997</v>
      </c>
      <c r="H103" s="8">
        <v>30.6</v>
      </c>
      <c r="I103" s="8">
        <v>38.260000000000005</v>
      </c>
      <c r="J103" s="8">
        <v>52.266666666666673</v>
      </c>
      <c r="K103" s="8">
        <v>53.827500000000008</v>
      </c>
      <c r="L103" s="8">
        <v>68</v>
      </c>
    </row>
    <row r="104" spans="1:12" ht="15.75" x14ac:dyDescent="0.5">
      <c r="A104" s="12" t="s">
        <v>112</v>
      </c>
      <c r="B104" s="7">
        <v>1</v>
      </c>
      <c r="C104" s="7">
        <v>2</v>
      </c>
      <c r="D104" s="8">
        <v>53.7</v>
      </c>
      <c r="E104" s="8">
        <v>56.02</v>
      </c>
      <c r="F104" s="8">
        <v>41.099999999999994</v>
      </c>
      <c r="G104" s="8">
        <v>46.733333333333334</v>
      </c>
      <c r="H104" s="8">
        <v>44.1</v>
      </c>
      <c r="I104" s="8">
        <v>43.519999999999996</v>
      </c>
      <c r="J104" s="8">
        <v>46.300000000000004</v>
      </c>
      <c r="K104" s="8">
        <v>48.757777777777768</v>
      </c>
      <c r="L104" s="8">
        <v>55.5</v>
      </c>
    </row>
    <row r="105" spans="1:12" ht="15.75" x14ac:dyDescent="0.5">
      <c r="A105" s="12" t="s">
        <v>113</v>
      </c>
      <c r="B105" s="7">
        <v>1</v>
      </c>
      <c r="C105" s="7">
        <v>2</v>
      </c>
      <c r="D105" s="8">
        <v>54.2</v>
      </c>
      <c r="E105" s="8">
        <v>57.180000000000007</v>
      </c>
      <c r="F105" s="8">
        <v>66.2</v>
      </c>
      <c r="G105" s="8">
        <v>59.924999999999997</v>
      </c>
      <c r="H105" s="8">
        <v>20.650000000000002</v>
      </c>
      <c r="I105" s="8">
        <v>27.54</v>
      </c>
      <c r="J105" s="8">
        <v>47.016666666666673</v>
      </c>
      <c r="K105" s="8">
        <v>48.215000000000003</v>
      </c>
      <c r="L105" s="8">
        <v>36</v>
      </c>
    </row>
    <row r="106" spans="1:12" ht="15.75" x14ac:dyDescent="0.5">
      <c r="A106" s="18" t="s">
        <v>114</v>
      </c>
      <c r="B106" s="7">
        <v>3</v>
      </c>
      <c r="C106" s="7">
        <v>2</v>
      </c>
      <c r="D106" s="8">
        <v>38.200000000000003</v>
      </c>
      <c r="E106" s="8">
        <v>45.06</v>
      </c>
      <c r="F106" s="8">
        <v>41.699999999999996</v>
      </c>
      <c r="G106" s="8">
        <v>49.825000000000003</v>
      </c>
      <c r="H106" s="8">
        <v>52.6</v>
      </c>
      <c r="I106" s="8">
        <v>54.540000000000006</v>
      </c>
      <c r="J106" s="8">
        <v>44.166666666666664</v>
      </c>
      <c r="K106" s="8">
        <v>49.808333333333337</v>
      </c>
      <c r="L106" s="8">
        <v>45.8</v>
      </c>
    </row>
    <row r="107" spans="1:12" ht="15.75" x14ac:dyDescent="0.5">
      <c r="A107" s="12" t="s">
        <v>115</v>
      </c>
      <c r="B107" s="7">
        <v>1</v>
      </c>
      <c r="C107" s="7">
        <v>2</v>
      </c>
      <c r="D107" s="8">
        <v>53.1</v>
      </c>
      <c r="E107" s="8">
        <v>57.06</v>
      </c>
      <c r="F107" s="8">
        <v>52.5</v>
      </c>
      <c r="G107" s="8">
        <v>49.162499999999994</v>
      </c>
      <c r="H107" s="8">
        <v>89.7</v>
      </c>
      <c r="I107" s="8">
        <v>82.26</v>
      </c>
      <c r="J107" s="8">
        <v>65.100000000000009</v>
      </c>
      <c r="K107" s="8">
        <v>62.827500000000008</v>
      </c>
      <c r="L107" s="8">
        <v>72</v>
      </c>
    </row>
    <row r="108" spans="1:12" ht="15.75" x14ac:dyDescent="0.5">
      <c r="A108" s="12" t="s">
        <v>116</v>
      </c>
      <c r="B108" s="7">
        <v>1</v>
      </c>
      <c r="C108" s="7">
        <v>2</v>
      </c>
      <c r="D108" s="8">
        <v>24.5</v>
      </c>
      <c r="E108" s="8">
        <v>27.22</v>
      </c>
      <c r="F108" s="8">
        <v>34.799999999999997</v>
      </c>
      <c r="G108" s="8">
        <v>37.162500000000001</v>
      </c>
      <c r="H108" s="8">
        <v>62.400000000000006</v>
      </c>
      <c r="I108" s="8">
        <v>54.320000000000007</v>
      </c>
      <c r="J108" s="8">
        <v>40.56666666666667</v>
      </c>
      <c r="K108" s="8">
        <v>39.567500000000003</v>
      </c>
      <c r="L108" s="8">
        <v>26.900000000000006</v>
      </c>
    </row>
    <row r="109" spans="1:12" ht="15.75" x14ac:dyDescent="0.5">
      <c r="A109" s="12" t="s">
        <v>117</v>
      </c>
      <c r="B109" s="7">
        <v>1</v>
      </c>
      <c r="C109" s="7">
        <v>2</v>
      </c>
      <c r="D109" s="8">
        <v>57.099999999999994</v>
      </c>
      <c r="E109" s="8">
        <v>57.88000000000001</v>
      </c>
      <c r="F109" s="8">
        <v>42.199999999999996</v>
      </c>
      <c r="G109" s="8">
        <v>42.108333333333334</v>
      </c>
      <c r="H109" s="8">
        <v>50.3</v>
      </c>
      <c r="I109" s="8">
        <v>50.12</v>
      </c>
      <c r="J109" s="8">
        <v>49.866666666666653</v>
      </c>
      <c r="K109" s="8">
        <v>50.036111111111119</v>
      </c>
      <c r="L109" s="8">
        <v>67.5</v>
      </c>
    </row>
    <row r="110" spans="1:12" ht="15.75" x14ac:dyDescent="0.5">
      <c r="A110" s="12" t="s">
        <v>118</v>
      </c>
      <c r="B110" s="7">
        <v>1</v>
      </c>
      <c r="C110" s="7">
        <v>1</v>
      </c>
      <c r="D110" s="8">
        <v>5.7</v>
      </c>
      <c r="E110" s="8">
        <v>7.9399999999999977</v>
      </c>
      <c r="F110" s="8">
        <v>1.0999999999999999</v>
      </c>
      <c r="G110" s="8">
        <v>16.841666666666669</v>
      </c>
      <c r="H110" s="8">
        <v>2.5499999999999998</v>
      </c>
      <c r="I110" s="8">
        <v>2.9600000000000022</v>
      </c>
      <c r="J110" s="8">
        <v>3.1166666666666667</v>
      </c>
      <c r="K110" s="8">
        <v>9.2472222222222218</v>
      </c>
      <c r="L110" s="8">
        <v>4.6000000000000085</v>
      </c>
    </row>
    <row r="111" spans="1:12" ht="15.75" x14ac:dyDescent="0.5">
      <c r="A111" s="12" t="s">
        <v>119</v>
      </c>
      <c r="B111" s="7">
        <v>1</v>
      </c>
      <c r="C111" s="7">
        <v>1</v>
      </c>
      <c r="D111" s="8">
        <v>1.7000000000000002</v>
      </c>
      <c r="E111" s="8">
        <v>3.1399999999999979</v>
      </c>
      <c r="F111" s="8">
        <v>6.8000000000000007</v>
      </c>
      <c r="G111" s="8">
        <v>23.587500000000002</v>
      </c>
      <c r="H111" s="8">
        <v>8.7000000000000011</v>
      </c>
      <c r="I111" s="8">
        <v>7.3800000000000008</v>
      </c>
      <c r="J111" s="8">
        <v>5.7333333333333343</v>
      </c>
      <c r="K111" s="8">
        <v>11.369166666666667</v>
      </c>
      <c r="L111" s="8">
        <v>1.2000000000000028</v>
      </c>
    </row>
    <row r="112" spans="1:12" ht="15.75" x14ac:dyDescent="0.5">
      <c r="A112" s="12" t="s">
        <v>120</v>
      </c>
      <c r="B112" s="7">
        <v>1</v>
      </c>
      <c r="C112" s="7">
        <v>2</v>
      </c>
      <c r="D112" s="8">
        <v>93.100000000000009</v>
      </c>
      <c r="E112" s="8">
        <v>88.86</v>
      </c>
      <c r="F112" s="8">
        <v>92</v>
      </c>
      <c r="G112" s="8">
        <v>78.194166666666661</v>
      </c>
      <c r="H112" s="8">
        <v>76.149999999999991</v>
      </c>
      <c r="I112" s="8">
        <v>75.123999999999995</v>
      </c>
      <c r="J112" s="8">
        <v>87.083333333333329</v>
      </c>
      <c r="K112" s="8">
        <v>80.726055555555561</v>
      </c>
      <c r="L112" s="8">
        <v>84.6</v>
      </c>
    </row>
    <row r="113" spans="1:12" ht="15.75" x14ac:dyDescent="0.5">
      <c r="A113" s="12" t="s">
        <v>121</v>
      </c>
      <c r="B113" s="7">
        <v>1</v>
      </c>
      <c r="C113" s="7">
        <v>2</v>
      </c>
      <c r="D113" s="8">
        <v>58.199999999999996</v>
      </c>
      <c r="E113" s="8">
        <v>58.320000000000007</v>
      </c>
      <c r="F113" s="8">
        <v>26.200000000000003</v>
      </c>
      <c r="G113" s="8">
        <v>24.916666666666664</v>
      </c>
      <c r="H113" s="8">
        <v>42.45</v>
      </c>
      <c r="I113" s="8">
        <v>48.519999999999996</v>
      </c>
      <c r="J113" s="8">
        <v>42.283333333333339</v>
      </c>
      <c r="K113" s="8">
        <v>43.918888888888887</v>
      </c>
      <c r="L113" s="8">
        <v>64.599999999999994</v>
      </c>
    </row>
    <row r="114" spans="1:12" ht="15.75" x14ac:dyDescent="0.5">
      <c r="A114" s="12" t="s">
        <v>122</v>
      </c>
      <c r="B114" s="7">
        <v>1</v>
      </c>
      <c r="C114" s="7">
        <v>2</v>
      </c>
      <c r="D114" s="8">
        <v>78.2</v>
      </c>
      <c r="E114" s="8">
        <v>73.559999999999988</v>
      </c>
      <c r="F114" s="8">
        <v>71.399999999999991</v>
      </c>
      <c r="G114" s="8">
        <v>62.650000000000006</v>
      </c>
      <c r="H114" s="8">
        <v>51.599999999999994</v>
      </c>
      <c r="I114" s="8">
        <v>55.419999999999995</v>
      </c>
      <c r="J114" s="8">
        <v>67.066666666666663</v>
      </c>
      <c r="K114" s="8">
        <v>63.876666666666658</v>
      </c>
      <c r="L114" s="8">
        <v>85.2</v>
      </c>
    </row>
    <row r="115" spans="1:12" ht="15.75" x14ac:dyDescent="0.5">
      <c r="A115" s="13" t="s">
        <v>123</v>
      </c>
      <c r="B115" s="14">
        <v>2</v>
      </c>
      <c r="C115" s="14">
        <v>2</v>
      </c>
      <c r="D115" s="8">
        <v>96.5</v>
      </c>
      <c r="E115" s="8">
        <v>82.2</v>
      </c>
      <c r="F115" s="8">
        <v>96</v>
      </c>
      <c r="G115" s="8">
        <v>84.325000000000003</v>
      </c>
      <c r="H115" s="8">
        <v>65.800000000000011</v>
      </c>
      <c r="I115" s="8">
        <v>71.66</v>
      </c>
      <c r="J115" s="8">
        <v>86.100000000000009</v>
      </c>
      <c r="K115" s="8">
        <v>79.394999999999996</v>
      </c>
      <c r="L115" s="8">
        <v>96.6</v>
      </c>
    </row>
    <row r="116" spans="1:12" ht="15.75" x14ac:dyDescent="0.5">
      <c r="A116" s="12" t="s">
        <v>124</v>
      </c>
      <c r="B116" s="7">
        <v>1</v>
      </c>
      <c r="C116" s="7">
        <v>2</v>
      </c>
      <c r="D116" s="8">
        <v>64.5</v>
      </c>
      <c r="E116" s="8">
        <v>64.84</v>
      </c>
      <c r="F116" s="8">
        <v>56.499999999999993</v>
      </c>
      <c r="G116" s="8">
        <v>50.262500000000003</v>
      </c>
      <c r="H116" s="8">
        <v>20.25</v>
      </c>
      <c r="I116" s="8">
        <v>30</v>
      </c>
      <c r="J116" s="8">
        <v>47.083333333333336</v>
      </c>
      <c r="K116" s="8">
        <v>48.367500000000007</v>
      </c>
      <c r="L116" s="8">
        <v>50.9</v>
      </c>
    </row>
    <row r="117" spans="1:12" ht="15.75" x14ac:dyDescent="0.5">
      <c r="A117" s="12" t="s">
        <v>125</v>
      </c>
      <c r="B117" s="7">
        <v>1</v>
      </c>
      <c r="C117" s="7">
        <v>1</v>
      </c>
      <c r="D117" s="8">
        <v>1.0999999999999999</v>
      </c>
      <c r="E117" s="8">
        <v>3.1200000000000019</v>
      </c>
      <c r="F117" s="8">
        <v>0</v>
      </c>
      <c r="G117" s="8">
        <v>8.8083333333333371</v>
      </c>
      <c r="H117" s="8">
        <v>13.1</v>
      </c>
      <c r="I117" s="8">
        <v>5.2799999999999994</v>
      </c>
      <c r="J117" s="8">
        <v>4.7333333333333334</v>
      </c>
      <c r="K117" s="8">
        <v>5.7361111111111116</v>
      </c>
      <c r="L117" s="8">
        <v>2.9000000000000057</v>
      </c>
    </row>
    <row r="118" spans="1:12" ht="15.75" x14ac:dyDescent="0.5">
      <c r="A118" s="13" t="s">
        <v>126</v>
      </c>
      <c r="B118" s="14">
        <v>2</v>
      </c>
      <c r="C118" s="14">
        <v>1</v>
      </c>
      <c r="D118" s="8">
        <v>44.5</v>
      </c>
      <c r="E118" s="8">
        <v>48.4</v>
      </c>
      <c r="F118" s="8">
        <v>80.5</v>
      </c>
      <c r="G118" s="8">
        <v>70.599999999999994</v>
      </c>
      <c r="H118" s="8">
        <v>59.300000000000004</v>
      </c>
      <c r="I118" s="8">
        <v>59.480000000000004</v>
      </c>
      <c r="J118" s="8">
        <v>61.433333333333337</v>
      </c>
      <c r="K118" s="8">
        <v>59.493333333333339</v>
      </c>
      <c r="L118" s="8">
        <v>29.200000000000003</v>
      </c>
    </row>
    <row r="119" spans="1:12" ht="15.75" x14ac:dyDescent="0.5">
      <c r="A119" s="12" t="s">
        <v>127</v>
      </c>
      <c r="B119" s="7">
        <v>1</v>
      </c>
      <c r="C119" s="7">
        <v>2</v>
      </c>
      <c r="D119" s="8">
        <v>81.699999999999989</v>
      </c>
      <c r="E119" s="8">
        <v>75.94</v>
      </c>
      <c r="F119" s="8">
        <v>81.100000000000009</v>
      </c>
      <c r="G119" s="8">
        <v>72.795833333333334</v>
      </c>
      <c r="H119" s="8">
        <v>60.5</v>
      </c>
      <c r="I119" s="8">
        <v>63.06</v>
      </c>
      <c r="J119" s="8">
        <v>74.433333333333337</v>
      </c>
      <c r="K119" s="8">
        <v>70.598611111111111</v>
      </c>
      <c r="L119" s="8">
        <v>74.3</v>
      </c>
    </row>
    <row r="120" spans="1:12" ht="15.75" x14ac:dyDescent="0.5">
      <c r="A120" s="12" t="s">
        <v>128</v>
      </c>
      <c r="B120" s="7">
        <v>1</v>
      </c>
      <c r="C120" s="7">
        <v>2</v>
      </c>
      <c r="D120" s="8">
        <v>28.499999999999996</v>
      </c>
      <c r="E120" s="8">
        <v>37.774999999999999</v>
      </c>
      <c r="F120" s="8">
        <v>24</v>
      </c>
      <c r="G120" s="8">
        <v>32.291666666666671</v>
      </c>
      <c r="H120" s="8">
        <v>60.5</v>
      </c>
      <c r="I120" s="8">
        <v>65.06</v>
      </c>
      <c r="J120" s="8">
        <v>37.666666666666664</v>
      </c>
      <c r="K120" s="8">
        <v>45.042222222222222</v>
      </c>
      <c r="L120" s="8">
        <v>47.5</v>
      </c>
    </row>
    <row r="121" spans="1:12" ht="15.75" x14ac:dyDescent="0.5">
      <c r="A121" s="12" t="s">
        <v>129</v>
      </c>
      <c r="B121" s="7">
        <v>1</v>
      </c>
      <c r="C121" s="7">
        <v>2</v>
      </c>
      <c r="D121" s="8">
        <v>49.7</v>
      </c>
      <c r="E121" s="8">
        <v>50.320000000000007</v>
      </c>
      <c r="F121" s="8">
        <v>57.699999999999996</v>
      </c>
      <c r="G121" s="8">
        <v>60.219166666666659</v>
      </c>
      <c r="H121" s="8">
        <v>54.75</v>
      </c>
      <c r="I121" s="8">
        <v>52.504000000000005</v>
      </c>
      <c r="J121" s="8">
        <v>54.050000000000004</v>
      </c>
      <c r="K121" s="8">
        <v>54.347722222222217</v>
      </c>
      <c r="L121" s="8">
        <v>61.199999999999996</v>
      </c>
    </row>
    <row r="122" spans="1:12" ht="15.75" x14ac:dyDescent="0.5">
      <c r="A122" s="12" t="s">
        <v>130</v>
      </c>
      <c r="B122" s="7">
        <v>1</v>
      </c>
      <c r="C122" s="7">
        <v>2</v>
      </c>
      <c r="D122" s="8">
        <v>59.4</v>
      </c>
      <c r="E122" s="8">
        <v>58.46</v>
      </c>
      <c r="F122" s="8">
        <v>80</v>
      </c>
      <c r="G122" s="8">
        <v>71.245833333333337</v>
      </c>
      <c r="H122" s="8">
        <v>55.2</v>
      </c>
      <c r="I122" s="8">
        <v>53.660000000000004</v>
      </c>
      <c r="J122" s="8">
        <v>64.866666666666674</v>
      </c>
      <c r="K122" s="8">
        <v>61.121944444444445</v>
      </c>
      <c r="L122" s="8">
        <v>75.5</v>
      </c>
    </row>
    <row r="123" spans="1:12" ht="15.75" x14ac:dyDescent="0.5">
      <c r="A123" s="12" t="s">
        <v>131</v>
      </c>
      <c r="B123" s="7">
        <v>1</v>
      </c>
      <c r="C123" s="7">
        <v>2</v>
      </c>
      <c r="D123" s="8">
        <v>75.400000000000006</v>
      </c>
      <c r="E123" s="8">
        <v>72.47999999999999</v>
      </c>
      <c r="F123" s="8">
        <v>77.100000000000009</v>
      </c>
      <c r="G123" s="8">
        <v>76.566666666666663</v>
      </c>
      <c r="H123" s="8">
        <v>63.300000000000004</v>
      </c>
      <c r="I123" s="8">
        <v>62.064</v>
      </c>
      <c r="J123" s="8">
        <v>71.933333333333337</v>
      </c>
      <c r="K123" s="8">
        <v>70.37022222222221</v>
      </c>
      <c r="L123" s="8">
        <v>73.8</v>
      </c>
    </row>
    <row r="124" spans="1:12" ht="15.75" x14ac:dyDescent="0.5">
      <c r="A124" s="12" t="s">
        <v>132</v>
      </c>
      <c r="B124" s="7">
        <v>1</v>
      </c>
      <c r="C124" s="7">
        <v>2</v>
      </c>
      <c r="D124" s="8">
        <v>38.800000000000004</v>
      </c>
      <c r="E124" s="8">
        <v>43.480000000000004</v>
      </c>
      <c r="F124" s="8">
        <v>33.1</v>
      </c>
      <c r="G124" s="8">
        <v>39.916666666666664</v>
      </c>
      <c r="H124" s="8">
        <v>67.599999999999994</v>
      </c>
      <c r="I124" s="8">
        <v>67.680000000000007</v>
      </c>
      <c r="J124" s="8">
        <v>46.5</v>
      </c>
      <c r="K124" s="8">
        <v>50.358888888888892</v>
      </c>
      <c r="L124" s="8">
        <v>57.800000000000004</v>
      </c>
    </row>
    <row r="125" spans="1:12" ht="15.75" x14ac:dyDescent="0.5">
      <c r="A125" s="12" t="s">
        <v>133</v>
      </c>
      <c r="B125" s="7">
        <v>1</v>
      </c>
      <c r="C125" s="7">
        <v>2</v>
      </c>
      <c r="D125" s="8">
        <v>68</v>
      </c>
      <c r="E125" s="8">
        <v>66.540000000000006</v>
      </c>
      <c r="F125" s="8">
        <v>59.4</v>
      </c>
      <c r="G125" s="8">
        <v>58.729166666666664</v>
      </c>
      <c r="H125" s="8">
        <v>63.95</v>
      </c>
      <c r="I125" s="8">
        <v>60.879999999999995</v>
      </c>
      <c r="J125" s="8">
        <v>63.783333333333339</v>
      </c>
      <c r="K125" s="8">
        <v>62.049722222222222</v>
      </c>
      <c r="L125" s="8">
        <v>60</v>
      </c>
    </row>
    <row r="126" spans="1:12" ht="15.75" x14ac:dyDescent="0.5">
      <c r="A126" s="12" t="s">
        <v>134</v>
      </c>
      <c r="B126" s="7">
        <v>1</v>
      </c>
      <c r="C126" s="7">
        <v>1</v>
      </c>
      <c r="D126" s="8">
        <v>17.7</v>
      </c>
      <c r="E126" s="8">
        <v>22.559999999999995</v>
      </c>
      <c r="F126" s="8">
        <v>25.7</v>
      </c>
      <c r="G126" s="8">
        <v>42.487500000000004</v>
      </c>
      <c r="H126" s="8">
        <v>42.1</v>
      </c>
      <c r="I126" s="8">
        <v>35.96</v>
      </c>
      <c r="J126" s="8">
        <v>28.5</v>
      </c>
      <c r="K126" s="8">
        <v>33.669166666666662</v>
      </c>
      <c r="L126" s="8">
        <v>20.599999999999994</v>
      </c>
    </row>
    <row r="127" spans="1:12" ht="15.75" x14ac:dyDescent="0.5">
      <c r="A127" s="12" t="s">
        <v>135</v>
      </c>
      <c r="B127" s="7">
        <v>1</v>
      </c>
      <c r="C127" s="7">
        <v>1</v>
      </c>
      <c r="D127" s="8">
        <v>13.700000000000001</v>
      </c>
      <c r="E127" s="8">
        <v>16.62</v>
      </c>
      <c r="F127" s="8">
        <v>2.8000000000000003</v>
      </c>
      <c r="G127" s="8">
        <v>17.308333333333337</v>
      </c>
      <c r="H127" s="8">
        <v>16.75</v>
      </c>
      <c r="I127" s="8">
        <v>18.860000000000003</v>
      </c>
      <c r="J127" s="8">
        <v>11.083333333333334</v>
      </c>
      <c r="K127" s="8">
        <v>17.596111111111114</v>
      </c>
      <c r="L127" s="8">
        <v>17.800000000000011</v>
      </c>
    </row>
    <row r="128" spans="1:12" ht="15.75" x14ac:dyDescent="0.5">
      <c r="A128" s="13" t="s">
        <v>136</v>
      </c>
      <c r="B128" s="14">
        <v>2</v>
      </c>
      <c r="C128" s="14">
        <v>1</v>
      </c>
      <c r="D128" s="8">
        <v>62.8</v>
      </c>
      <c r="E128" s="8">
        <v>57.3</v>
      </c>
      <c r="F128" s="8">
        <v>96.5</v>
      </c>
      <c r="G128" s="8">
        <v>89.9</v>
      </c>
      <c r="H128" s="8">
        <v>55.55</v>
      </c>
      <c r="I128" s="8">
        <v>60.2</v>
      </c>
      <c r="J128" s="8">
        <v>71.616666666666674</v>
      </c>
      <c r="K128" s="8">
        <v>69.133333333333326</v>
      </c>
      <c r="L128" s="8">
        <v>18.300000000000011</v>
      </c>
    </row>
    <row r="129" spans="1:12" ht="15.75" x14ac:dyDescent="0.5">
      <c r="A129" s="13" t="s">
        <v>137</v>
      </c>
      <c r="B129" s="14">
        <v>2</v>
      </c>
      <c r="C129" s="14">
        <v>2</v>
      </c>
      <c r="D129" s="8">
        <v>85.1</v>
      </c>
      <c r="E129" s="8">
        <v>80.599999999999994</v>
      </c>
      <c r="F129" s="8">
        <v>78.8</v>
      </c>
      <c r="G129" s="8">
        <v>74.162499999999994</v>
      </c>
      <c r="H129" s="8">
        <v>89.550000000000011</v>
      </c>
      <c r="I129" s="8">
        <v>87.3</v>
      </c>
      <c r="J129" s="8">
        <v>84.483333333333334</v>
      </c>
      <c r="K129" s="8">
        <v>80.6875</v>
      </c>
      <c r="L129" s="8">
        <v>91.5</v>
      </c>
    </row>
    <row r="130" spans="1:12" ht="15.75" x14ac:dyDescent="0.5">
      <c r="A130" s="12" t="s">
        <v>138</v>
      </c>
      <c r="B130" s="7">
        <v>1</v>
      </c>
      <c r="C130" s="7">
        <v>2</v>
      </c>
      <c r="D130" s="8">
        <v>47.4</v>
      </c>
      <c r="E130" s="8">
        <v>49.808000000000007</v>
      </c>
      <c r="F130" s="8">
        <v>56.000000000000007</v>
      </c>
      <c r="G130" s="8">
        <v>52.733333333333334</v>
      </c>
      <c r="H130" s="8">
        <v>26.5</v>
      </c>
      <c r="I130" s="8">
        <v>29.060000000000002</v>
      </c>
      <c r="J130" s="8">
        <v>43.300000000000004</v>
      </c>
      <c r="K130" s="8">
        <v>43.867111111111114</v>
      </c>
      <c r="L130" s="8">
        <v>38.299999999999997</v>
      </c>
    </row>
    <row r="131" spans="1:12" ht="15.75" x14ac:dyDescent="0.5">
      <c r="A131" s="12" t="s">
        <v>139</v>
      </c>
      <c r="B131" s="7">
        <v>1</v>
      </c>
      <c r="C131" s="7">
        <v>2</v>
      </c>
      <c r="D131" s="8">
        <v>90.8</v>
      </c>
      <c r="E131" s="8">
        <v>82.800000000000011</v>
      </c>
      <c r="F131" s="8">
        <v>73.099999999999994</v>
      </c>
      <c r="G131" s="8">
        <v>70.195833333333326</v>
      </c>
      <c r="H131" s="8">
        <v>83.899999999999991</v>
      </c>
      <c r="I131" s="8">
        <v>82.919999999999987</v>
      </c>
      <c r="J131" s="8">
        <v>82.59999999999998</v>
      </c>
      <c r="K131" s="8">
        <v>78.638611111111103</v>
      </c>
      <c r="L131" s="8">
        <v>77.2</v>
      </c>
    </row>
    <row r="132" spans="1:12" ht="15.75" x14ac:dyDescent="0.5">
      <c r="A132" s="13" t="s">
        <v>140</v>
      </c>
      <c r="B132" s="14">
        <v>2</v>
      </c>
      <c r="C132" s="14">
        <v>2</v>
      </c>
      <c r="D132" s="8">
        <v>62.2</v>
      </c>
      <c r="E132" s="8">
        <v>59.120000000000005</v>
      </c>
      <c r="F132" s="8">
        <v>49.1</v>
      </c>
      <c r="G132" s="8">
        <v>51.85</v>
      </c>
      <c r="H132" s="8">
        <v>58.050000000000004</v>
      </c>
      <c r="I132" s="8">
        <v>61.319999999999993</v>
      </c>
      <c r="J132" s="8">
        <v>56.45000000000001</v>
      </c>
      <c r="K132" s="8">
        <v>57.43</v>
      </c>
      <c r="L132" s="8">
        <v>24</v>
      </c>
    </row>
    <row r="133" spans="1:12" ht="15.75" x14ac:dyDescent="0.5">
      <c r="A133" s="12" t="s">
        <v>141</v>
      </c>
      <c r="B133" s="7">
        <v>1</v>
      </c>
      <c r="C133" s="7">
        <v>2</v>
      </c>
      <c r="D133" s="8">
        <v>35.4</v>
      </c>
      <c r="E133" s="8">
        <v>40.040000000000006</v>
      </c>
      <c r="F133" s="8">
        <v>34.200000000000003</v>
      </c>
      <c r="G133" s="8">
        <v>33.212500000000006</v>
      </c>
      <c r="H133" s="8">
        <v>70.899999999999991</v>
      </c>
      <c r="I133" s="8">
        <v>47.44</v>
      </c>
      <c r="J133" s="8">
        <v>46.833333333333336</v>
      </c>
      <c r="K133" s="8">
        <v>40.230833333333337</v>
      </c>
      <c r="L133" s="8">
        <v>30.900000000000006</v>
      </c>
    </row>
    <row r="134" spans="1:12" ht="15.75" x14ac:dyDescent="0.5">
      <c r="A134" s="13" t="s">
        <v>142</v>
      </c>
      <c r="B134" s="14">
        <v>2</v>
      </c>
      <c r="C134" s="14">
        <v>1</v>
      </c>
      <c r="D134" s="8">
        <v>61.7</v>
      </c>
      <c r="E134" s="8">
        <v>57.179999999999993</v>
      </c>
      <c r="F134" s="8">
        <v>89.1</v>
      </c>
      <c r="G134" s="8">
        <v>84.174999999999997</v>
      </c>
      <c r="H134" s="8">
        <v>59.85</v>
      </c>
      <c r="I134" s="8">
        <v>66.091999999999999</v>
      </c>
      <c r="J134" s="8">
        <v>70.216666666666669</v>
      </c>
      <c r="K134" s="8">
        <v>69.149000000000001</v>
      </c>
      <c r="L134" s="8">
        <v>28</v>
      </c>
    </row>
    <row r="135" spans="1:12" ht="15.75" x14ac:dyDescent="0.5">
      <c r="A135" s="12" t="s">
        <v>143</v>
      </c>
      <c r="B135" s="7">
        <v>1</v>
      </c>
      <c r="C135" s="7">
        <v>2</v>
      </c>
      <c r="D135" s="8">
        <v>40.5</v>
      </c>
      <c r="E135" s="8">
        <v>45.247999999999998</v>
      </c>
      <c r="F135" s="8">
        <v>44</v>
      </c>
      <c r="G135" s="8">
        <v>47.595833333333331</v>
      </c>
      <c r="H135" s="8">
        <v>37.799999999999997</v>
      </c>
      <c r="I135" s="8">
        <v>38.519999999999996</v>
      </c>
      <c r="J135" s="8">
        <v>40.766666666666666</v>
      </c>
      <c r="K135" s="8">
        <v>43.787944444444442</v>
      </c>
      <c r="L135" s="8">
        <v>35.5</v>
      </c>
    </row>
    <row r="136" spans="1:12" ht="15.75" x14ac:dyDescent="0.5">
      <c r="A136" s="12" t="s">
        <v>144</v>
      </c>
      <c r="B136" s="7">
        <v>1</v>
      </c>
      <c r="C136" s="7">
        <v>2</v>
      </c>
      <c r="D136" s="8">
        <v>67.400000000000006</v>
      </c>
      <c r="E136" s="8">
        <v>64.86</v>
      </c>
      <c r="F136" s="8">
        <v>58.8</v>
      </c>
      <c r="G136" s="8">
        <v>58.670833333333334</v>
      </c>
      <c r="H136" s="8">
        <v>28.1</v>
      </c>
      <c r="I136" s="8">
        <v>34.219999999999992</v>
      </c>
      <c r="J136" s="8">
        <v>51.433333333333337</v>
      </c>
      <c r="K136" s="8">
        <v>52.583611111111111</v>
      </c>
      <c r="L136" s="8">
        <v>51.5</v>
      </c>
    </row>
    <row r="137" spans="1:12" ht="15.75" x14ac:dyDescent="0.5">
      <c r="A137" s="12" t="s">
        <v>145</v>
      </c>
      <c r="B137" s="7">
        <v>1</v>
      </c>
      <c r="C137" s="7">
        <v>2</v>
      </c>
      <c r="D137" s="8">
        <v>30.8</v>
      </c>
      <c r="E137" s="8">
        <v>36.739999999999995</v>
      </c>
      <c r="F137" s="8">
        <v>35.4</v>
      </c>
      <c r="G137" s="8">
        <v>40.995833333333337</v>
      </c>
      <c r="H137" s="8">
        <v>55.749999999999993</v>
      </c>
      <c r="I137" s="8">
        <v>50.679999999999993</v>
      </c>
      <c r="J137" s="8">
        <v>40.65</v>
      </c>
      <c r="K137" s="8">
        <v>42.805277777777775</v>
      </c>
      <c r="L137" s="8">
        <v>16</v>
      </c>
    </row>
    <row r="138" spans="1:12" ht="15.75" x14ac:dyDescent="0.5">
      <c r="A138" s="12" t="s">
        <v>146</v>
      </c>
      <c r="B138" s="7">
        <v>1</v>
      </c>
      <c r="C138" s="7">
        <v>2</v>
      </c>
      <c r="D138" s="8">
        <v>76.5</v>
      </c>
      <c r="E138" s="8">
        <v>70.320000000000007</v>
      </c>
      <c r="F138" s="8">
        <v>31.4</v>
      </c>
      <c r="G138" s="8">
        <v>25.016666666666669</v>
      </c>
      <c r="H138" s="8">
        <v>55.55</v>
      </c>
      <c r="I138" s="8">
        <v>54</v>
      </c>
      <c r="J138" s="8">
        <v>54.483333333333327</v>
      </c>
      <c r="K138" s="8">
        <v>49.778888888888893</v>
      </c>
      <c r="L138" s="8">
        <v>56.6</v>
      </c>
    </row>
    <row r="139" spans="1:12" ht="15.75" x14ac:dyDescent="0.5">
      <c r="A139" s="6" t="s">
        <v>147</v>
      </c>
      <c r="B139" s="7">
        <v>3</v>
      </c>
      <c r="C139" s="7">
        <v>1</v>
      </c>
      <c r="D139" s="8">
        <v>8.5</v>
      </c>
      <c r="E139" s="8">
        <v>20.380000000000003</v>
      </c>
      <c r="F139" s="8">
        <v>16</v>
      </c>
      <c r="G139" s="8">
        <v>23.975000000000005</v>
      </c>
      <c r="H139" s="8">
        <v>28.9</v>
      </c>
      <c r="I139" s="8">
        <v>32.4</v>
      </c>
      <c r="J139" s="8">
        <v>17.8</v>
      </c>
      <c r="K139" s="8">
        <v>25.584999999999997</v>
      </c>
      <c r="L139" s="8">
        <v>1.7999999999999972</v>
      </c>
    </row>
    <row r="140" spans="1:12" ht="15.75" x14ac:dyDescent="0.5">
      <c r="A140" s="12" t="s">
        <v>148</v>
      </c>
      <c r="B140" s="7">
        <v>1</v>
      </c>
      <c r="C140" s="7">
        <v>1</v>
      </c>
      <c r="D140" s="8">
        <v>27.400000000000002</v>
      </c>
      <c r="E140" s="8">
        <v>30.2</v>
      </c>
      <c r="F140" s="8">
        <v>21.099999999999998</v>
      </c>
      <c r="G140" s="8">
        <v>31.462500000000006</v>
      </c>
      <c r="H140" s="8">
        <v>12.85</v>
      </c>
      <c r="I140" s="8">
        <v>14.879999999999999</v>
      </c>
      <c r="J140" s="8">
        <v>20.45</v>
      </c>
      <c r="K140" s="8">
        <v>25.514166666666668</v>
      </c>
      <c r="L140" s="8">
        <v>29.800000000000011</v>
      </c>
    </row>
    <row r="141" spans="1:12" ht="15.75" x14ac:dyDescent="0.5">
      <c r="A141" s="12" t="s">
        <v>149</v>
      </c>
      <c r="B141" s="7">
        <v>1</v>
      </c>
      <c r="C141" s="7">
        <v>1</v>
      </c>
      <c r="D141" s="8">
        <v>26.200000000000003</v>
      </c>
      <c r="E141" s="8">
        <v>29.2</v>
      </c>
      <c r="F141" s="8">
        <v>16.5</v>
      </c>
      <c r="G141" s="8">
        <v>25.420833333333334</v>
      </c>
      <c r="H141" s="8">
        <v>13.8</v>
      </c>
      <c r="I141" s="8">
        <v>12.920000000000005</v>
      </c>
      <c r="J141" s="8">
        <v>18.833333333333332</v>
      </c>
      <c r="K141" s="8">
        <v>22.513611111111114</v>
      </c>
      <c r="L141" s="8">
        <v>16.600000000000009</v>
      </c>
    </row>
    <row r="142" spans="1:12" ht="15.75" x14ac:dyDescent="0.5">
      <c r="A142" s="12" t="s">
        <v>150</v>
      </c>
      <c r="B142" s="7">
        <v>1</v>
      </c>
      <c r="C142" s="7">
        <v>2</v>
      </c>
      <c r="D142" s="8">
        <v>44</v>
      </c>
      <c r="E142" s="8">
        <v>48.61999999999999</v>
      </c>
      <c r="F142" s="8">
        <v>69.699999999999989</v>
      </c>
      <c r="G142" s="8">
        <v>56.541666666666657</v>
      </c>
      <c r="H142" s="8">
        <v>52</v>
      </c>
      <c r="I142" s="8">
        <v>35.300000000000004</v>
      </c>
      <c r="J142" s="8">
        <v>55.233333333333327</v>
      </c>
      <c r="K142" s="8">
        <v>46.820555555555551</v>
      </c>
      <c r="L142" s="8">
        <v>33.799999999999997</v>
      </c>
    </row>
    <row r="143" spans="1:12" ht="18" x14ac:dyDescent="0.5">
      <c r="A143" s="6" t="s">
        <v>151</v>
      </c>
      <c r="B143" s="7">
        <v>3</v>
      </c>
      <c r="C143" s="7">
        <v>2</v>
      </c>
      <c r="D143" s="8">
        <v>95.399999999999991</v>
      </c>
      <c r="E143" s="8">
        <v>91.460000000000008</v>
      </c>
      <c r="F143" s="8">
        <v>88</v>
      </c>
      <c r="G143" s="8">
        <v>80.125</v>
      </c>
      <c r="H143" s="8">
        <v>74.849999999999994</v>
      </c>
      <c r="I143" s="8">
        <v>78.44</v>
      </c>
      <c r="J143" s="8">
        <v>86.083333333333329</v>
      </c>
      <c r="K143" s="8">
        <v>83.341666666666669</v>
      </c>
      <c r="L143" s="8">
        <v>98.9</v>
      </c>
    </row>
    <row r="144" spans="1:12" ht="15.75" x14ac:dyDescent="0.5">
      <c r="A144" s="12" t="s">
        <v>152</v>
      </c>
      <c r="B144" s="7">
        <v>1</v>
      </c>
      <c r="C144" s="7">
        <v>2</v>
      </c>
      <c r="D144" s="8">
        <v>26.8</v>
      </c>
      <c r="E144" s="8">
        <v>29.3</v>
      </c>
      <c r="F144" s="8">
        <v>28.499999999999996</v>
      </c>
      <c r="G144" s="8">
        <v>32.554166666666667</v>
      </c>
      <c r="H144" s="8">
        <v>65.899999999999991</v>
      </c>
      <c r="I144" s="8">
        <v>56.672000000000004</v>
      </c>
      <c r="J144" s="8">
        <v>40.4</v>
      </c>
      <c r="K144" s="8">
        <v>39.508722222222225</v>
      </c>
      <c r="L144" s="8">
        <v>34.299999999999997</v>
      </c>
    </row>
    <row r="145" spans="1:12" ht="15.75" x14ac:dyDescent="0.5">
      <c r="A145" s="12" t="s">
        <v>153</v>
      </c>
      <c r="B145" s="7">
        <v>1</v>
      </c>
      <c r="C145" s="7">
        <v>1</v>
      </c>
      <c r="D145" s="8">
        <v>19.400000000000002</v>
      </c>
      <c r="E145" s="8">
        <v>23.819999999999997</v>
      </c>
      <c r="F145" s="8">
        <v>7.3999999999999995</v>
      </c>
      <c r="G145" s="8">
        <v>17.383333333333333</v>
      </c>
      <c r="H145" s="8">
        <v>27.849999999999998</v>
      </c>
      <c r="I145" s="8">
        <v>26.96</v>
      </c>
      <c r="J145" s="8">
        <v>18.216666666666665</v>
      </c>
      <c r="K145" s="8">
        <v>22.72111111111111</v>
      </c>
      <c r="L145" s="8">
        <v>22.299999999999997</v>
      </c>
    </row>
    <row r="146" spans="1:12" ht="15.75" x14ac:dyDescent="0.5">
      <c r="A146" s="6" t="s">
        <v>154</v>
      </c>
      <c r="B146" s="7">
        <v>3</v>
      </c>
      <c r="C146" s="7">
        <v>2</v>
      </c>
      <c r="D146" s="8">
        <v>89.7</v>
      </c>
      <c r="E146" s="8">
        <v>86.66</v>
      </c>
      <c r="F146" s="8">
        <v>99.4</v>
      </c>
      <c r="G146" s="8">
        <v>91.887500000000003</v>
      </c>
      <c r="H146" s="8">
        <v>77.150000000000006</v>
      </c>
      <c r="I146" s="8">
        <v>82.62</v>
      </c>
      <c r="J146" s="8">
        <v>88.75</v>
      </c>
      <c r="K146" s="8">
        <v>87.055833333333339</v>
      </c>
      <c r="L146" s="8">
        <v>100</v>
      </c>
    </row>
    <row r="147" spans="1:12" ht="15.75" x14ac:dyDescent="0.5">
      <c r="A147" s="12" t="s">
        <v>155</v>
      </c>
      <c r="B147" s="7">
        <v>1</v>
      </c>
      <c r="C147" s="7">
        <v>1</v>
      </c>
      <c r="D147" s="8">
        <v>10.199999999999999</v>
      </c>
      <c r="E147" s="8">
        <v>11.6</v>
      </c>
      <c r="F147" s="8">
        <v>13.100000000000001</v>
      </c>
      <c r="G147" s="8">
        <v>28.029166666666665</v>
      </c>
      <c r="H147" s="8">
        <v>20.200000000000003</v>
      </c>
      <c r="I147" s="8">
        <v>20.300000000000004</v>
      </c>
      <c r="J147" s="8">
        <v>14.5</v>
      </c>
      <c r="K147" s="8">
        <v>19.976388888888888</v>
      </c>
      <c r="L147" s="8">
        <v>21.200000000000003</v>
      </c>
    </row>
    <row r="148" spans="1:12" ht="15.75" x14ac:dyDescent="0.5">
      <c r="A148" s="12" t="s">
        <v>156</v>
      </c>
      <c r="B148" s="7">
        <v>1</v>
      </c>
      <c r="C148" s="7">
        <v>2</v>
      </c>
      <c r="D148" s="8">
        <v>45.7</v>
      </c>
      <c r="E148" s="8">
        <v>49.4</v>
      </c>
      <c r="F148" s="8">
        <v>54.800000000000004</v>
      </c>
      <c r="G148" s="8">
        <v>57.816666666666663</v>
      </c>
      <c r="H148" s="8">
        <v>60.25</v>
      </c>
      <c r="I148" s="8">
        <v>59.3</v>
      </c>
      <c r="J148" s="8">
        <v>53.583333333333336</v>
      </c>
      <c r="K148" s="8">
        <v>55.505555555555553</v>
      </c>
      <c r="L148" s="8">
        <v>50.3</v>
      </c>
    </row>
    <row r="149" spans="1:12" ht="15.75" x14ac:dyDescent="0.5">
      <c r="A149" s="13" t="s">
        <v>157</v>
      </c>
      <c r="B149" s="14">
        <v>2</v>
      </c>
      <c r="C149" s="14">
        <v>2</v>
      </c>
      <c r="D149" s="8">
        <v>65.7</v>
      </c>
      <c r="E149" s="8">
        <v>64.38</v>
      </c>
      <c r="F149" s="8">
        <v>86.8</v>
      </c>
      <c r="G149" s="8">
        <v>79.224999999999994</v>
      </c>
      <c r="H149" s="8">
        <v>64.7</v>
      </c>
      <c r="I149" s="8">
        <v>71.419999999999987</v>
      </c>
      <c r="J149" s="8">
        <v>72.399999999999991</v>
      </c>
      <c r="K149" s="8">
        <v>71.674999999999997</v>
      </c>
      <c r="L149" s="8">
        <v>92.6</v>
      </c>
    </row>
    <row r="150" spans="1:12" ht="15.75" x14ac:dyDescent="0.5">
      <c r="A150" s="12" t="s">
        <v>158</v>
      </c>
      <c r="B150" s="7">
        <v>1</v>
      </c>
      <c r="C150" s="7">
        <v>2</v>
      </c>
      <c r="D150" s="8">
        <v>34.799999999999997</v>
      </c>
      <c r="E150" s="8">
        <v>38.488</v>
      </c>
      <c r="F150" s="8">
        <v>46.2</v>
      </c>
      <c r="G150" s="8">
        <v>54.083333333333329</v>
      </c>
      <c r="H150" s="8">
        <v>60.400000000000006</v>
      </c>
      <c r="I150" s="8">
        <v>49.943999999999996</v>
      </c>
      <c r="J150" s="8">
        <v>47.133333333333333</v>
      </c>
      <c r="K150" s="8">
        <v>47.505111111111113</v>
      </c>
      <c r="L150" s="8">
        <v>48.6</v>
      </c>
    </row>
    <row r="151" spans="1:12" ht="15.75" x14ac:dyDescent="0.5">
      <c r="A151" s="12" t="s">
        <v>159</v>
      </c>
      <c r="B151" s="7">
        <v>1</v>
      </c>
      <c r="C151" s="7">
        <v>1</v>
      </c>
      <c r="D151" s="8">
        <v>0.5</v>
      </c>
      <c r="E151" s="8">
        <v>1.7600000000000022</v>
      </c>
      <c r="F151" s="8">
        <v>9.1</v>
      </c>
      <c r="G151" s="8">
        <v>17.12916666666667</v>
      </c>
      <c r="H151" s="8">
        <v>16.55</v>
      </c>
      <c r="I151" s="8">
        <v>12.58</v>
      </c>
      <c r="J151" s="8">
        <v>8.7166666666666668</v>
      </c>
      <c r="K151" s="8">
        <v>10.489722222222225</v>
      </c>
      <c r="L151" s="8">
        <v>2.2999999999999972</v>
      </c>
    </row>
    <row r="152" spans="1:12" ht="15.75" x14ac:dyDescent="0.5">
      <c r="A152" s="12" t="s">
        <v>160</v>
      </c>
      <c r="B152" s="7">
        <v>1</v>
      </c>
      <c r="C152" s="7">
        <v>1</v>
      </c>
      <c r="D152" s="8">
        <v>2.8000000000000003</v>
      </c>
      <c r="E152" s="8">
        <v>4.9400000000000031</v>
      </c>
      <c r="F152" s="8">
        <v>18.2</v>
      </c>
      <c r="G152" s="8">
        <v>27.370833333333337</v>
      </c>
      <c r="H152" s="8">
        <v>28.85</v>
      </c>
      <c r="I152" s="8">
        <v>19.88</v>
      </c>
      <c r="J152" s="8">
        <v>16.616666666666667</v>
      </c>
      <c r="K152" s="8">
        <v>17.396944444444447</v>
      </c>
      <c r="L152" s="8">
        <v>4</v>
      </c>
    </row>
    <row r="153" spans="1:12" ht="15.75" x14ac:dyDescent="0.5">
      <c r="A153" s="13" t="s">
        <v>161</v>
      </c>
      <c r="B153" s="14">
        <v>2</v>
      </c>
      <c r="C153" s="14">
        <v>2</v>
      </c>
      <c r="D153" s="8">
        <v>99.4</v>
      </c>
      <c r="E153" s="8">
        <v>95.100000000000009</v>
      </c>
      <c r="F153" s="8">
        <v>100</v>
      </c>
      <c r="G153" s="8">
        <v>93.125</v>
      </c>
      <c r="H153" s="8">
        <v>84.8</v>
      </c>
      <c r="I153" s="8">
        <v>89.16</v>
      </c>
      <c r="J153" s="8">
        <v>94.733333333333334</v>
      </c>
      <c r="K153" s="8">
        <v>92.461666666666659</v>
      </c>
      <c r="L153" s="8">
        <v>98.3</v>
      </c>
    </row>
    <row r="154" spans="1:12" ht="15.75" x14ac:dyDescent="0.5">
      <c r="A154" s="12" t="s">
        <v>162</v>
      </c>
      <c r="B154" s="7">
        <v>1</v>
      </c>
      <c r="C154" s="7">
        <v>1</v>
      </c>
      <c r="D154" s="8">
        <v>25.1</v>
      </c>
      <c r="E154" s="8">
        <v>30.560000000000002</v>
      </c>
      <c r="F154" s="8">
        <v>18.8</v>
      </c>
      <c r="G154" s="8">
        <v>29.833333333333332</v>
      </c>
      <c r="H154" s="8">
        <v>19.950000000000003</v>
      </c>
      <c r="I154" s="8">
        <v>20.340000000000003</v>
      </c>
      <c r="J154" s="8">
        <v>21.283333333333335</v>
      </c>
      <c r="K154" s="8">
        <v>26.911111111111111</v>
      </c>
      <c r="L154" s="8">
        <v>15.5</v>
      </c>
    </row>
    <row r="155" spans="1:12" ht="15.75" x14ac:dyDescent="0.5">
      <c r="A155" s="12" t="s">
        <v>163</v>
      </c>
      <c r="B155" s="7">
        <v>1</v>
      </c>
      <c r="C155" s="7">
        <v>2</v>
      </c>
      <c r="D155" s="8">
        <v>94.8</v>
      </c>
      <c r="E155" s="8">
        <v>88.4</v>
      </c>
      <c r="F155" s="8">
        <v>93.7</v>
      </c>
      <c r="G155" s="8">
        <v>79.524166666666673</v>
      </c>
      <c r="H155" s="8">
        <v>58.85</v>
      </c>
      <c r="I155" s="8">
        <v>68.599999999999994</v>
      </c>
      <c r="J155" s="8">
        <v>82.45</v>
      </c>
      <c r="K155" s="8">
        <v>78.841388888888886</v>
      </c>
      <c r="L155" s="8">
        <v>90.3</v>
      </c>
    </row>
    <row r="156" spans="1:12" ht="15.75" x14ac:dyDescent="0.5">
      <c r="A156" s="12" t="s">
        <v>164</v>
      </c>
      <c r="B156" s="7">
        <v>1</v>
      </c>
      <c r="C156" s="7">
        <v>2</v>
      </c>
      <c r="D156" s="8">
        <v>41.699999999999996</v>
      </c>
      <c r="E156" s="8">
        <v>46.44</v>
      </c>
      <c r="F156" s="8">
        <v>38.800000000000004</v>
      </c>
      <c r="G156" s="8">
        <v>39.631666666666668</v>
      </c>
      <c r="H156" s="8">
        <v>69.95</v>
      </c>
      <c r="I156" s="8">
        <v>65.34</v>
      </c>
      <c r="J156" s="8">
        <v>50.15</v>
      </c>
      <c r="K156" s="8">
        <v>50.470555555555556</v>
      </c>
      <c r="L156" s="8">
        <v>53.8</v>
      </c>
    </row>
    <row r="157" spans="1:12" ht="15.75" x14ac:dyDescent="0.5">
      <c r="A157" s="16" t="s">
        <v>165</v>
      </c>
      <c r="B157" s="7">
        <v>1</v>
      </c>
      <c r="C157" s="7">
        <v>2</v>
      </c>
      <c r="D157" s="8">
        <v>72</v>
      </c>
      <c r="E157" s="8">
        <v>68.86</v>
      </c>
      <c r="F157" s="8">
        <v>86.2</v>
      </c>
      <c r="G157" s="8">
        <v>71.845833333333331</v>
      </c>
      <c r="H157" s="8">
        <v>64.7</v>
      </c>
      <c r="I157" s="8">
        <v>64.28</v>
      </c>
      <c r="J157" s="8">
        <v>74.3</v>
      </c>
      <c r="K157" s="8">
        <v>68.328611111111101</v>
      </c>
      <c r="L157" s="8">
        <v>53.199999999999996</v>
      </c>
    </row>
    <row r="158" spans="1:12" ht="15.75" x14ac:dyDescent="0.5">
      <c r="A158" s="17" t="s">
        <v>166</v>
      </c>
      <c r="B158" s="14">
        <v>2</v>
      </c>
      <c r="C158" s="14">
        <v>2</v>
      </c>
      <c r="D158" s="8">
        <v>24</v>
      </c>
      <c r="E158" s="8">
        <v>26.780000000000008</v>
      </c>
      <c r="F158" s="8">
        <v>38.200000000000003</v>
      </c>
      <c r="G158" s="8">
        <v>38.75</v>
      </c>
      <c r="H158" s="8">
        <v>44.55</v>
      </c>
      <c r="I158" s="8">
        <v>47.720000000000006</v>
      </c>
      <c r="J158" s="8">
        <v>35.583333333333336</v>
      </c>
      <c r="K158" s="8">
        <v>37.75</v>
      </c>
      <c r="L158" s="8">
        <v>54.9</v>
      </c>
    </row>
    <row r="159" spans="1:12" ht="15.75" x14ac:dyDescent="0.5">
      <c r="A159" s="12" t="s">
        <v>167</v>
      </c>
      <c r="B159" s="7">
        <v>1</v>
      </c>
      <c r="C159" s="7">
        <v>2</v>
      </c>
      <c r="D159" s="8">
        <v>39.4</v>
      </c>
      <c r="E159" s="8">
        <v>45.347999999999999</v>
      </c>
      <c r="F159" s="8">
        <v>54.2</v>
      </c>
      <c r="G159" s="8">
        <v>54.277500000000003</v>
      </c>
      <c r="H159" s="8">
        <v>54.05</v>
      </c>
      <c r="I159" s="8">
        <v>48.56</v>
      </c>
      <c r="J159" s="8">
        <v>49.216666666666661</v>
      </c>
      <c r="K159" s="8">
        <v>49.395166666666661</v>
      </c>
      <c r="L159" s="8">
        <v>54.3</v>
      </c>
    </row>
    <row r="160" spans="1:12" ht="15.75" x14ac:dyDescent="0.5">
      <c r="A160" s="12" t="s">
        <v>168</v>
      </c>
      <c r="B160" s="7">
        <v>1</v>
      </c>
      <c r="C160" s="7">
        <v>2</v>
      </c>
      <c r="D160" s="8">
        <v>85.7</v>
      </c>
      <c r="E160" s="8">
        <v>79.58</v>
      </c>
      <c r="F160" s="8">
        <v>40.5</v>
      </c>
      <c r="G160" s="8">
        <v>37.904166666666669</v>
      </c>
      <c r="H160" s="8">
        <v>53.849999999999994</v>
      </c>
      <c r="I160" s="8">
        <v>57.159999999999989</v>
      </c>
      <c r="J160" s="8">
        <v>60.016666666666673</v>
      </c>
      <c r="K160" s="8">
        <v>58.214722222222214</v>
      </c>
      <c r="L160" s="8">
        <v>69.8</v>
      </c>
    </row>
    <row r="161" spans="1:12" ht="15.75" x14ac:dyDescent="0.5">
      <c r="A161" s="12" t="s">
        <v>169</v>
      </c>
      <c r="B161" s="7">
        <v>1</v>
      </c>
      <c r="C161" s="7">
        <v>1</v>
      </c>
      <c r="D161" s="8">
        <v>16</v>
      </c>
      <c r="E161" s="8">
        <v>19.12</v>
      </c>
      <c r="F161" s="8">
        <v>24.5</v>
      </c>
      <c r="G161" s="8">
        <v>37.63333333333334</v>
      </c>
      <c r="H161" s="8">
        <v>55.349999999999994</v>
      </c>
      <c r="I161" s="8">
        <v>48.843999999999994</v>
      </c>
      <c r="J161" s="8">
        <v>31.95</v>
      </c>
      <c r="K161" s="8">
        <v>35.199111111111115</v>
      </c>
      <c r="L161" s="8">
        <v>44.599999999999994</v>
      </c>
    </row>
    <row r="162" spans="1:12" ht="15.75" x14ac:dyDescent="0.5">
      <c r="A162" s="12" t="s">
        <v>170</v>
      </c>
      <c r="B162" s="7">
        <v>1</v>
      </c>
      <c r="C162" s="7">
        <v>2</v>
      </c>
      <c r="D162" s="8">
        <v>28.000000000000004</v>
      </c>
      <c r="E162" s="8">
        <v>33.519999999999996</v>
      </c>
      <c r="F162" s="8">
        <v>13.700000000000001</v>
      </c>
      <c r="G162" s="8">
        <v>26.000000000000004</v>
      </c>
      <c r="H162" s="8">
        <v>27.799999999999997</v>
      </c>
      <c r="I162" s="8">
        <v>29.431999999999999</v>
      </c>
      <c r="J162" s="8">
        <v>23.166666666666668</v>
      </c>
      <c r="K162" s="8">
        <v>29.650666666666666</v>
      </c>
      <c r="L162" s="8">
        <v>37.200000000000003</v>
      </c>
    </row>
    <row r="163" spans="1:12" ht="15.75" x14ac:dyDescent="0.5">
      <c r="A163" s="12" t="s">
        <v>171</v>
      </c>
      <c r="B163" s="7">
        <v>1</v>
      </c>
      <c r="C163" s="7">
        <v>2</v>
      </c>
      <c r="D163" s="8">
        <v>84</v>
      </c>
      <c r="E163" s="8">
        <v>77.760000000000005</v>
      </c>
      <c r="F163" s="8">
        <v>81.699999999999989</v>
      </c>
      <c r="G163" s="8">
        <v>72.262500000000003</v>
      </c>
      <c r="H163" s="8">
        <v>63.150000000000006</v>
      </c>
      <c r="I163" s="8">
        <v>65.02</v>
      </c>
      <c r="J163" s="8">
        <v>76.283333333333331</v>
      </c>
      <c r="K163" s="8">
        <v>71.680833333333339</v>
      </c>
      <c r="L163" s="8">
        <v>48</v>
      </c>
    </row>
    <row r="164" spans="1:12" ht="15.75" x14ac:dyDescent="0.5">
      <c r="A164" s="13" t="s">
        <v>172</v>
      </c>
      <c r="B164" s="14">
        <v>2</v>
      </c>
      <c r="C164" s="14">
        <v>2</v>
      </c>
      <c r="D164" s="8">
        <v>98.8</v>
      </c>
      <c r="E164" s="8">
        <v>91.47999999999999</v>
      </c>
      <c r="F164" s="8">
        <v>97.7</v>
      </c>
      <c r="G164" s="8">
        <v>92.324999999999989</v>
      </c>
      <c r="H164" s="8">
        <v>83.649999999999991</v>
      </c>
      <c r="I164" s="8">
        <v>86.060000000000016</v>
      </c>
      <c r="J164" s="8">
        <v>93.383333333333326</v>
      </c>
      <c r="K164" s="8">
        <v>89.954999999999998</v>
      </c>
      <c r="L164" s="8">
        <v>95.5</v>
      </c>
    </row>
    <row r="165" spans="1:12" ht="15.75" x14ac:dyDescent="0.5">
      <c r="A165" s="6" t="s">
        <v>173</v>
      </c>
      <c r="B165" s="7">
        <v>3</v>
      </c>
      <c r="C165" s="7">
        <v>2</v>
      </c>
      <c r="D165" s="8">
        <v>65.100000000000009</v>
      </c>
      <c r="E165" s="8">
        <v>65.2</v>
      </c>
      <c r="F165" s="8">
        <v>40</v>
      </c>
      <c r="G165" s="8">
        <v>45.412500000000001</v>
      </c>
      <c r="H165" s="8">
        <v>71.100000000000009</v>
      </c>
      <c r="I165" s="8">
        <v>69.08</v>
      </c>
      <c r="J165" s="8">
        <v>58.733333333333341</v>
      </c>
      <c r="K165" s="8">
        <v>59.897500000000001</v>
      </c>
      <c r="L165" s="8">
        <v>84</v>
      </c>
    </row>
    <row r="166" spans="1:12" ht="15.75" x14ac:dyDescent="0.5">
      <c r="A166" s="12" t="s">
        <v>174</v>
      </c>
      <c r="B166" s="7">
        <v>1</v>
      </c>
      <c r="C166" s="7">
        <v>2</v>
      </c>
      <c r="D166" s="8">
        <v>80.5</v>
      </c>
      <c r="E166" s="8">
        <v>74.560000000000016</v>
      </c>
      <c r="F166" s="8">
        <v>57.099999999999994</v>
      </c>
      <c r="G166" s="8">
        <v>58.658333333333331</v>
      </c>
      <c r="H166" s="8">
        <v>45.95</v>
      </c>
      <c r="I166" s="8">
        <v>47.879999999999995</v>
      </c>
      <c r="J166" s="8">
        <v>61.183333333333337</v>
      </c>
      <c r="K166" s="8">
        <v>60.366111111111117</v>
      </c>
      <c r="L166" s="8">
        <v>72.599999999999994</v>
      </c>
    </row>
    <row r="167" spans="1:12" ht="15.75" x14ac:dyDescent="0.5">
      <c r="A167" s="13" t="s">
        <v>175</v>
      </c>
      <c r="B167" s="14">
        <v>2</v>
      </c>
      <c r="C167" s="14">
        <v>1</v>
      </c>
      <c r="D167" s="8">
        <v>31.4</v>
      </c>
      <c r="E167" s="8">
        <v>40.4</v>
      </c>
      <c r="F167" s="8">
        <v>69.099999999999994</v>
      </c>
      <c r="G167" s="8">
        <v>73.174999999999997</v>
      </c>
      <c r="H167" s="8">
        <v>50.35</v>
      </c>
      <c r="I167" s="8">
        <v>51.379999999999995</v>
      </c>
      <c r="J167" s="8">
        <v>50.283333333333331</v>
      </c>
      <c r="K167" s="8">
        <v>54.984999999999992</v>
      </c>
      <c r="L167" s="8">
        <v>14.299999999999997</v>
      </c>
    </row>
    <row r="168" spans="1:12" ht="15.75" x14ac:dyDescent="0.5">
      <c r="A168" s="12" t="s">
        <v>176</v>
      </c>
      <c r="B168" s="7">
        <v>1</v>
      </c>
      <c r="C168" s="7">
        <v>1</v>
      </c>
      <c r="D168" s="8">
        <v>11.4</v>
      </c>
      <c r="E168" s="8">
        <v>12.38</v>
      </c>
      <c r="F168" s="8">
        <v>17.100000000000001</v>
      </c>
      <c r="G168" s="8">
        <v>28.816666666666666</v>
      </c>
      <c r="H168" s="8">
        <v>9.25</v>
      </c>
      <c r="I168" s="8">
        <v>10.78</v>
      </c>
      <c r="J168" s="8">
        <v>12.583333333333334</v>
      </c>
      <c r="K168" s="8">
        <v>17.325555555555557</v>
      </c>
      <c r="L168" s="8">
        <v>5.8000000000000114</v>
      </c>
    </row>
    <row r="169" spans="1:12" ht="15.75" x14ac:dyDescent="0.5">
      <c r="A169" s="12" t="s">
        <v>177</v>
      </c>
      <c r="B169" s="7">
        <v>1</v>
      </c>
      <c r="C169" s="7">
        <v>1</v>
      </c>
      <c r="D169" s="8">
        <v>13.100000000000001</v>
      </c>
      <c r="E169" s="8">
        <v>14.120000000000001</v>
      </c>
      <c r="F169" s="8">
        <v>22.2</v>
      </c>
      <c r="G169" s="8">
        <v>44.816666666666663</v>
      </c>
      <c r="H169" s="8">
        <v>46.3</v>
      </c>
      <c r="I169" s="8">
        <v>38.96</v>
      </c>
      <c r="J169" s="8">
        <v>27.2</v>
      </c>
      <c r="K169" s="8">
        <v>32.632222222222225</v>
      </c>
      <c r="L169" s="8">
        <v>13.799999999999997</v>
      </c>
    </row>
    <row r="170" spans="1:12" ht="15.75" x14ac:dyDescent="0.5">
      <c r="A170" s="12" t="s">
        <v>178</v>
      </c>
      <c r="B170" s="7">
        <v>1</v>
      </c>
      <c r="C170" s="7">
        <v>2</v>
      </c>
      <c r="D170" s="8">
        <v>8</v>
      </c>
      <c r="E170" s="8">
        <v>11.6</v>
      </c>
      <c r="F170" s="8">
        <v>10.8</v>
      </c>
      <c r="G170" s="8">
        <v>12.212500000000002</v>
      </c>
      <c r="H170" s="8">
        <v>30.75</v>
      </c>
      <c r="I170" s="8">
        <v>24.54</v>
      </c>
      <c r="J170" s="8">
        <v>16.516666666666666</v>
      </c>
      <c r="K170" s="8">
        <v>16.1175</v>
      </c>
      <c r="L170" s="8">
        <v>12.599999999999994</v>
      </c>
    </row>
    <row r="171" spans="1:12" ht="15.75" x14ac:dyDescent="0.5">
      <c r="A171" s="13" t="s">
        <v>179</v>
      </c>
      <c r="B171" s="14">
        <v>2</v>
      </c>
      <c r="C171" s="14">
        <v>2</v>
      </c>
      <c r="D171" s="8">
        <v>86.2</v>
      </c>
      <c r="E171" s="8">
        <v>76.62</v>
      </c>
      <c r="F171" s="8">
        <v>70.199999999999989</v>
      </c>
      <c r="G171" s="8">
        <v>67.125</v>
      </c>
      <c r="H171" s="8">
        <v>67.050000000000011</v>
      </c>
      <c r="I171" s="8">
        <v>72.22</v>
      </c>
      <c r="J171" s="8">
        <v>74.483333333333334</v>
      </c>
      <c r="K171" s="8">
        <v>71.98833333333333</v>
      </c>
      <c r="L171" s="8">
        <v>83.5</v>
      </c>
    </row>
    <row r="172" spans="1:12" ht="15.75" x14ac:dyDescent="0.5">
      <c r="A172" s="12" t="s">
        <v>180</v>
      </c>
      <c r="B172" s="7">
        <v>1</v>
      </c>
      <c r="C172" s="7">
        <v>2</v>
      </c>
      <c r="D172" s="8">
        <v>29.7</v>
      </c>
      <c r="E172" s="8">
        <v>35.14</v>
      </c>
      <c r="F172" s="8">
        <v>29.099999999999998</v>
      </c>
      <c r="G172" s="8">
        <v>47.387500000000003</v>
      </c>
      <c r="H172" s="8">
        <v>39.4</v>
      </c>
      <c r="I172" s="8">
        <v>31.666666666666671</v>
      </c>
      <c r="J172" s="8">
        <v>32.733333333333327</v>
      </c>
      <c r="K172" s="8">
        <v>38.064722222222223</v>
      </c>
      <c r="L172" s="8">
        <v>41.2</v>
      </c>
    </row>
    <row r="173" spans="1:12" ht="15.75" x14ac:dyDescent="0.5">
      <c r="A173" s="12" t="s">
        <v>181</v>
      </c>
      <c r="B173" s="7">
        <v>1</v>
      </c>
      <c r="C173" s="7">
        <v>2</v>
      </c>
      <c r="D173" s="8">
        <v>94.199999999999989</v>
      </c>
      <c r="E173" s="8">
        <v>83.34</v>
      </c>
      <c r="F173" s="8">
        <v>95.399999999999991</v>
      </c>
      <c r="G173" s="8">
        <v>62.595833333333339</v>
      </c>
      <c r="H173" s="8">
        <v>85.050000000000011</v>
      </c>
      <c r="I173" s="8">
        <v>83.144000000000005</v>
      </c>
      <c r="J173" s="8">
        <v>91.55</v>
      </c>
      <c r="K173" s="8">
        <v>76.359944444444452</v>
      </c>
      <c r="L173" s="8">
        <v>94.9</v>
      </c>
    </row>
    <row r="174" spans="1:12" ht="15.75" x14ac:dyDescent="0.5">
      <c r="A174" s="13" t="s">
        <v>182</v>
      </c>
      <c r="B174" s="14">
        <v>2</v>
      </c>
      <c r="C174" s="14">
        <v>2</v>
      </c>
      <c r="D174" s="8">
        <v>63.4</v>
      </c>
      <c r="E174" s="8">
        <v>61.52</v>
      </c>
      <c r="F174" s="8">
        <v>68.5</v>
      </c>
      <c r="G174" s="8">
        <v>64.625</v>
      </c>
      <c r="H174" s="8">
        <v>47.35</v>
      </c>
      <c r="I174" s="8">
        <v>55.48</v>
      </c>
      <c r="J174" s="8">
        <v>59.75</v>
      </c>
      <c r="K174" s="8">
        <v>60.541666666666664</v>
      </c>
      <c r="L174" s="8">
        <v>57.2</v>
      </c>
    </row>
    <row r="175" spans="1:12" ht="15.75" x14ac:dyDescent="0.5">
      <c r="A175" s="6" t="s">
        <v>183</v>
      </c>
      <c r="B175" s="7">
        <v>3</v>
      </c>
      <c r="C175" s="7">
        <v>2</v>
      </c>
      <c r="D175" s="8">
        <v>97.1</v>
      </c>
      <c r="E175" s="8">
        <v>92.72</v>
      </c>
      <c r="F175" s="8">
        <v>98.8</v>
      </c>
      <c r="G175" s="8">
        <v>94.962500000000006</v>
      </c>
      <c r="H175" s="8">
        <v>87.75</v>
      </c>
      <c r="I175" s="8">
        <v>89.700000000000017</v>
      </c>
      <c r="J175" s="8">
        <v>94.55</v>
      </c>
      <c r="K175" s="8">
        <v>92.460833333333355</v>
      </c>
      <c r="L175" s="8">
        <v>97.8</v>
      </c>
    </row>
    <row r="176" spans="1:12" ht="15.75" x14ac:dyDescent="0.5">
      <c r="A176" s="12" t="s">
        <v>184</v>
      </c>
      <c r="B176" s="7">
        <v>1</v>
      </c>
      <c r="C176" s="7">
        <v>2</v>
      </c>
      <c r="D176" s="8">
        <v>40</v>
      </c>
      <c r="E176" s="8">
        <v>45.080000000000005</v>
      </c>
      <c r="F176" s="8">
        <v>51.4</v>
      </c>
      <c r="G176" s="8">
        <v>55.75</v>
      </c>
      <c r="H176" s="8">
        <v>78.150000000000006</v>
      </c>
      <c r="I176" s="8">
        <v>74.459999999999994</v>
      </c>
      <c r="J176" s="8">
        <v>56.516666666666673</v>
      </c>
      <c r="K176" s="8">
        <v>58.430000000000007</v>
      </c>
      <c r="L176" s="8">
        <v>65.8</v>
      </c>
    </row>
    <row r="177" spans="1:12" ht="15.75" x14ac:dyDescent="0.5">
      <c r="A177" s="12" t="s">
        <v>185</v>
      </c>
      <c r="B177" s="7">
        <v>1</v>
      </c>
      <c r="C177" s="7">
        <v>2</v>
      </c>
      <c r="D177" s="8">
        <v>70.8</v>
      </c>
      <c r="E177" s="8">
        <v>71.188000000000002</v>
      </c>
      <c r="F177" s="8">
        <v>76.5</v>
      </c>
      <c r="G177" s="8">
        <v>64.508333333333326</v>
      </c>
      <c r="H177" s="8">
        <v>89.85</v>
      </c>
      <c r="I177" s="8">
        <v>84.239999999999981</v>
      </c>
      <c r="J177" s="8">
        <v>79.05</v>
      </c>
      <c r="K177" s="8">
        <v>73.312111111111093</v>
      </c>
      <c r="L177" s="8">
        <v>88</v>
      </c>
    </row>
    <row r="178" spans="1:12" ht="15.75" x14ac:dyDescent="0.5">
      <c r="A178" s="21"/>
      <c r="B178" s="7"/>
      <c r="C178" s="7"/>
    </row>
    <row r="179" spans="1:12" ht="15.75" x14ac:dyDescent="0.5">
      <c r="A179" s="22"/>
      <c r="B179" s="23"/>
      <c r="C179" s="23"/>
      <c r="F179" s="40"/>
      <c r="G179" s="40"/>
      <c r="H179" s="40"/>
    </row>
    <row r="180" spans="1:12" s="25" customFormat="1" ht="15.75" x14ac:dyDescent="0.5">
      <c r="A180" s="23" t="s">
        <v>186</v>
      </c>
      <c r="B180" s="23"/>
      <c r="C180" s="23"/>
      <c r="D180" s="24">
        <f t="shared" ref="D180:K180" si="0">COUNT(D$2:D$177)</f>
        <v>176</v>
      </c>
      <c r="E180" s="24">
        <f t="shared" si="0"/>
        <v>176</v>
      </c>
      <c r="F180" s="24">
        <f t="shared" si="0"/>
        <v>176</v>
      </c>
      <c r="G180" s="24">
        <f t="shared" si="0"/>
        <v>176</v>
      </c>
      <c r="H180" s="24">
        <f t="shared" si="0"/>
        <v>176</v>
      </c>
      <c r="I180" s="24">
        <f t="shared" si="0"/>
        <v>176</v>
      </c>
      <c r="J180" s="24">
        <f t="shared" si="0"/>
        <v>176</v>
      </c>
      <c r="K180" s="24">
        <f t="shared" si="0"/>
        <v>176</v>
      </c>
      <c r="L180" s="24"/>
    </row>
    <row r="181" spans="1:12" ht="15.75" x14ac:dyDescent="0.5">
      <c r="A181" s="22" t="s">
        <v>187</v>
      </c>
      <c r="B181" s="23"/>
      <c r="C181" s="23"/>
      <c r="D181" s="26">
        <f t="shared" ref="D181:K181" si="1">_xlfn.AGGREGATE(1,6,D$2:D$177)</f>
        <v>49.957386363636346</v>
      </c>
      <c r="E181" s="26">
        <f t="shared" si="1"/>
        <v>50.078812499999984</v>
      </c>
      <c r="F181" s="26">
        <f t="shared" si="1"/>
        <v>49.957386363636353</v>
      </c>
      <c r="G181" s="26">
        <f t="shared" si="1"/>
        <v>51.111666666666679</v>
      </c>
      <c r="H181" s="26">
        <f t="shared" si="1"/>
        <v>49.803125000000016</v>
      </c>
      <c r="I181" s="26">
        <f t="shared" si="1"/>
        <v>49.836852272727285</v>
      </c>
      <c r="J181" s="26">
        <f t="shared" si="1"/>
        <v>49.905965909090895</v>
      </c>
      <c r="K181" s="26">
        <f t="shared" si="1"/>
        <v>50.342443813131304</v>
      </c>
      <c r="L181" s="26"/>
    </row>
    <row r="182" spans="1:12" ht="15.75" x14ac:dyDescent="0.5">
      <c r="A182" s="22" t="s">
        <v>188</v>
      </c>
      <c r="B182" s="23"/>
      <c r="C182" s="23"/>
      <c r="D182" s="26">
        <f t="shared" ref="D182:K182" si="2">_xlfn.AGGREGATE(5,6,D$2:D$177)</f>
        <v>0</v>
      </c>
      <c r="E182" s="26">
        <f t="shared" si="2"/>
        <v>0.7</v>
      </c>
      <c r="F182" s="26">
        <f t="shared" si="2"/>
        <v>0</v>
      </c>
      <c r="G182" s="26">
        <f t="shared" si="2"/>
        <v>8.3500000000000014</v>
      </c>
      <c r="H182" s="26">
        <f t="shared" si="2"/>
        <v>1.7000000000000002</v>
      </c>
      <c r="I182" s="26">
        <f t="shared" si="2"/>
        <v>2.9600000000000022</v>
      </c>
      <c r="J182" s="26">
        <f t="shared" si="2"/>
        <v>2.4666666666666668</v>
      </c>
      <c r="K182" s="26">
        <f t="shared" si="2"/>
        <v>5.7361111111111116</v>
      </c>
      <c r="L182" s="26"/>
    </row>
    <row r="183" spans="1:12" ht="15.75" x14ac:dyDescent="0.5">
      <c r="A183" s="22" t="s">
        <v>189</v>
      </c>
      <c r="B183" s="23"/>
      <c r="C183" s="23"/>
      <c r="D183" s="26">
        <f t="shared" ref="D183:K183" si="3">_xlfn.AGGREGATE(4,6,D$2:D$177)</f>
        <v>100</v>
      </c>
      <c r="E183" s="26">
        <f t="shared" si="3"/>
        <v>95.100000000000009</v>
      </c>
      <c r="F183" s="26">
        <f t="shared" si="3"/>
        <v>100</v>
      </c>
      <c r="G183" s="26">
        <f t="shared" si="3"/>
        <v>94.962500000000006</v>
      </c>
      <c r="H183" s="26">
        <f t="shared" si="3"/>
        <v>96.25</v>
      </c>
      <c r="I183" s="26">
        <f t="shared" si="3"/>
        <v>92.000000000000014</v>
      </c>
      <c r="J183" s="26">
        <f t="shared" si="3"/>
        <v>94.733333333333334</v>
      </c>
      <c r="K183" s="26">
        <f t="shared" si="3"/>
        <v>92.461666666666659</v>
      </c>
      <c r="L183" s="26"/>
    </row>
    <row r="184" spans="1:12" ht="15.75" x14ac:dyDescent="0.5">
      <c r="A184" s="21" t="s">
        <v>190</v>
      </c>
      <c r="B184" s="23"/>
      <c r="C184" s="23"/>
      <c r="D184" s="26">
        <f t="shared" ref="D184:K184" si="4">_xlfn.AGGREGATE(12,6,D$2:D$177)</f>
        <v>49.95</v>
      </c>
      <c r="E184" s="26">
        <f t="shared" si="4"/>
        <v>51.999999999999993</v>
      </c>
      <c r="F184" s="26">
        <f t="shared" si="4"/>
        <v>49.95</v>
      </c>
      <c r="G184" s="26">
        <f t="shared" si="4"/>
        <v>52.025000000000006</v>
      </c>
      <c r="H184" s="26">
        <f t="shared" si="4"/>
        <v>52.600000000000009</v>
      </c>
      <c r="I184" s="26">
        <f t="shared" si="4"/>
        <v>52.01</v>
      </c>
      <c r="J184" s="26">
        <f t="shared" si="4"/>
        <v>51.55</v>
      </c>
      <c r="K184" s="26">
        <f t="shared" si="4"/>
        <v>52.521666666666661</v>
      </c>
      <c r="L184" s="26"/>
    </row>
    <row r="185" spans="1:12" x14ac:dyDescent="0.45">
      <c r="A185" s="27" t="s">
        <v>191</v>
      </c>
      <c r="D185" s="26">
        <f t="shared" ref="D185:K185" si="5">AVERAGEIF($B$2:$B$177,1,D$2:D$177)</f>
        <v>43.665185185185145</v>
      </c>
      <c r="E185" s="26">
        <f t="shared" si="5"/>
        <v>44.778896296296274</v>
      </c>
      <c r="F185" s="26">
        <f t="shared" si="5"/>
        <v>43.14</v>
      </c>
      <c r="G185" s="26">
        <f t="shared" si="5"/>
        <v>45.930672839506187</v>
      </c>
      <c r="H185" s="26">
        <f t="shared" si="5"/>
        <v>45.690000000000012</v>
      </c>
      <c r="I185" s="26">
        <f t="shared" si="5"/>
        <v>44.69198518518521</v>
      </c>
      <c r="J185" s="26">
        <f t="shared" si="5"/>
        <v>44.16506172839506</v>
      </c>
      <c r="K185" s="26">
        <f t="shared" si="5"/>
        <v>45.133851440329217</v>
      </c>
      <c r="L185" s="26"/>
    </row>
    <row r="186" spans="1:12" x14ac:dyDescent="0.45">
      <c r="A186" s="29" t="s">
        <v>192</v>
      </c>
      <c r="D186" s="26">
        <f t="shared" ref="D186:K186" si="6">AVERAGEIF($B$2:$B$177,2,D$2:D$177)</f>
        <v>72.872000000000014</v>
      </c>
      <c r="E186" s="26">
        <f t="shared" si="6"/>
        <v>68.412000000000006</v>
      </c>
      <c r="F186" s="26">
        <f t="shared" si="6"/>
        <v>77.667999999999992</v>
      </c>
      <c r="G186" s="26">
        <f t="shared" si="6"/>
        <v>71.600499999999997</v>
      </c>
      <c r="H186" s="26">
        <f t="shared" si="6"/>
        <v>60.855999999999973</v>
      </c>
      <c r="I186" s="26">
        <f t="shared" si="6"/>
        <v>65.103040000000007</v>
      </c>
      <c r="J186" s="26">
        <f t="shared" si="6"/>
        <v>70.465333333333334</v>
      </c>
      <c r="K186" s="26">
        <f t="shared" si="6"/>
        <v>68.371846666666656</v>
      </c>
      <c r="L186" s="26"/>
    </row>
    <row r="187" spans="1:12" ht="15.75" x14ac:dyDescent="0.45">
      <c r="A187" s="30" t="s">
        <v>193</v>
      </c>
      <c r="D187" s="26">
        <f t="shared" ref="D187:K187" si="7">AVERAGEIF($B$2:$B$177,3,D$2:D$177)</f>
        <v>67.243750000000006</v>
      </c>
      <c r="E187" s="26">
        <f t="shared" si="7"/>
        <v>66.151250000000005</v>
      </c>
      <c r="F187" s="26">
        <f t="shared" si="7"/>
        <v>64.181249999999991</v>
      </c>
      <c r="G187" s="26">
        <f t="shared" si="7"/>
        <v>62.812500000000007</v>
      </c>
      <c r="H187" s="26">
        <f t="shared" si="7"/>
        <v>67.237499999999997</v>
      </c>
      <c r="I187" s="26">
        <f t="shared" si="7"/>
        <v>69.393249999999995</v>
      </c>
      <c r="J187" s="26">
        <f t="shared" si="7"/>
        <v>66.220833333333331</v>
      </c>
      <c r="K187" s="26">
        <f t="shared" si="7"/>
        <v>66.119000000000014</v>
      </c>
      <c r="L187" s="26"/>
    </row>
    <row r="188" spans="1:12" x14ac:dyDescent="0.45">
      <c r="A188" s="8" t="s">
        <v>194</v>
      </c>
      <c r="D188" s="26">
        <f t="shared" ref="D188:K188" si="8">AVERAGEIF($C$2:$C$177,1,D$2:D$177)</f>
        <v>21.373913043478264</v>
      </c>
      <c r="E188" s="26">
        <f t="shared" si="8"/>
        <v>23.772260869565216</v>
      </c>
      <c r="F188" s="26">
        <f t="shared" si="8"/>
        <v>25.471739130434777</v>
      </c>
      <c r="G188" s="26">
        <f t="shared" si="8"/>
        <v>34.815724637681164</v>
      </c>
      <c r="H188" s="26">
        <f t="shared" si="8"/>
        <v>27.004347826086953</v>
      </c>
      <c r="I188" s="26">
        <f t="shared" si="8"/>
        <v>26.457710144927535</v>
      </c>
      <c r="J188" s="26">
        <f t="shared" si="8"/>
        <v>24.616666666666671</v>
      </c>
      <c r="K188" s="26">
        <f t="shared" si="8"/>
        <v>28.348565217391297</v>
      </c>
      <c r="L188" s="26"/>
    </row>
    <row r="189" spans="1:12" x14ac:dyDescent="0.45">
      <c r="A189" s="8" t="s">
        <v>195</v>
      </c>
      <c r="D189" s="26">
        <f t="shared" ref="D189:K189" si="9">AVERAGEIF($C$2:$C$177,2,D$2:D$177)</f>
        <v>60.071538461538445</v>
      </c>
      <c r="E189" s="26">
        <f t="shared" si="9"/>
        <v>59.387284615384601</v>
      </c>
      <c r="F189" s="26">
        <f t="shared" si="9"/>
        <v>58.621538461538456</v>
      </c>
      <c r="G189" s="26">
        <f t="shared" si="9"/>
        <v>56.877923076923111</v>
      </c>
      <c r="H189" s="26">
        <f t="shared" si="9"/>
        <v>57.870384615384616</v>
      </c>
      <c r="I189" s="26">
        <f t="shared" si="9"/>
        <v>58.10947179487183</v>
      </c>
      <c r="J189" s="26">
        <f t="shared" si="9"/>
        <v>58.85448717948718</v>
      </c>
      <c r="K189" s="26">
        <f t="shared" si="9"/>
        <v>58.124893162393185</v>
      </c>
      <c r="L189" s="26"/>
    </row>
    <row r="190" spans="1:12" x14ac:dyDescent="0.45">
      <c r="A190" s="8" t="s">
        <v>210</v>
      </c>
      <c r="D190" s="26"/>
      <c r="E190" s="26"/>
      <c r="F190" s="26"/>
      <c r="G190" s="26"/>
      <c r="H190" s="26"/>
      <c r="I190" s="26"/>
      <c r="J190" s="5"/>
      <c r="K190" s="5"/>
      <c r="L190" s="5"/>
    </row>
    <row r="191" spans="1:12" x14ac:dyDescent="0.45">
      <c r="A191" s="8" t="s">
        <v>209</v>
      </c>
      <c r="D191" s="26"/>
      <c r="E191" s="26"/>
      <c r="F191" s="26"/>
      <c r="G191" s="26"/>
      <c r="H191" s="26"/>
      <c r="I191" s="26"/>
      <c r="J191" s="5"/>
      <c r="K191" s="5"/>
      <c r="L191" s="5"/>
    </row>
    <row r="193" spans="1:4" ht="14.65" customHeight="1" x14ac:dyDescent="0.45">
      <c r="A193" s="31" t="s">
        <v>196</v>
      </c>
      <c r="D193" s="41"/>
    </row>
    <row r="194" spans="1:4" ht="14.65" customHeight="1" x14ac:dyDescent="0.45">
      <c r="A194" s="8" t="s">
        <v>191</v>
      </c>
      <c r="B194" s="28">
        <v>1</v>
      </c>
      <c r="D194" s="41"/>
    </row>
    <row r="195" spans="1:4" ht="14.65" customHeight="1" x14ac:dyDescent="0.45">
      <c r="A195" s="8" t="s">
        <v>192</v>
      </c>
      <c r="B195" s="28">
        <v>2</v>
      </c>
      <c r="D195" s="41"/>
    </row>
    <row r="196" spans="1:4" ht="14.65" customHeight="1" x14ac:dyDescent="0.45">
      <c r="A196" s="8" t="s">
        <v>193</v>
      </c>
      <c r="B196" s="28">
        <v>3</v>
      </c>
      <c r="D196" s="41"/>
    </row>
    <row r="197" spans="1:4" ht="14.65" customHeight="1" x14ac:dyDescent="0.45">
      <c r="A197" s="8" t="s">
        <v>194</v>
      </c>
      <c r="B197" s="28">
        <v>1</v>
      </c>
      <c r="D197" s="41"/>
    </row>
    <row r="198" spans="1:4" ht="14.65" customHeight="1" x14ac:dyDescent="0.45">
      <c r="A198" s="8" t="s">
        <v>195</v>
      </c>
      <c r="B198" s="28">
        <v>2</v>
      </c>
      <c r="D198" s="41"/>
    </row>
    <row r="199" spans="1:4" ht="14.65" customHeight="1" x14ac:dyDescent="0.45">
      <c r="D199" s="41"/>
    </row>
    <row r="200" spans="1:4" ht="14.65" customHeight="1" x14ac:dyDescent="0.45">
      <c r="D200" s="41"/>
    </row>
    <row r="201" spans="1:4" ht="14.65" customHeight="1" x14ac:dyDescent="0.45">
      <c r="D201" s="41"/>
    </row>
    <row r="202" spans="1:4" ht="14.65" customHeight="1" x14ac:dyDescent="0.45">
      <c r="D202" s="41"/>
    </row>
    <row r="203" spans="1:4" ht="14.65" customHeight="1" x14ac:dyDescent="0.45">
      <c r="D203" s="41"/>
    </row>
    <row r="204" spans="1:4" ht="14.65" customHeight="1" x14ac:dyDescent="0.45">
      <c r="D204" s="41"/>
    </row>
    <row r="205" spans="1:4" ht="14.65" customHeight="1" x14ac:dyDescent="0.45">
      <c r="D205" s="41"/>
    </row>
    <row r="206" spans="1:4" ht="14.65" customHeight="1" x14ac:dyDescent="0.45">
      <c r="A206" s="8" t="s">
        <v>197</v>
      </c>
      <c r="D206" s="41"/>
    </row>
    <row r="210" spans="1:3" ht="14.65" customHeight="1" x14ac:dyDescent="0.45">
      <c r="A210" s="5" t="s">
        <v>198</v>
      </c>
      <c r="B210" s="96" t="s">
        <v>199</v>
      </c>
      <c r="C210" s="97"/>
    </row>
    <row r="211" spans="1:3" x14ac:dyDescent="0.45">
      <c r="A211" s="9"/>
      <c r="B211" s="98"/>
      <c r="C211" s="99"/>
    </row>
    <row r="212" spans="1:3" x14ac:dyDescent="0.45">
      <c r="A212" s="11"/>
      <c r="B212" s="98"/>
      <c r="C212" s="99"/>
    </row>
    <row r="213" spans="1:3" x14ac:dyDescent="0.45">
      <c r="A213" s="10"/>
      <c r="B213" s="98"/>
      <c r="C213" s="99"/>
    </row>
    <row r="214" spans="1:3" x14ac:dyDescent="0.45">
      <c r="A214" s="19" t="s">
        <v>200</v>
      </c>
      <c r="B214" s="100"/>
      <c r="C214" s="101"/>
    </row>
    <row r="215" spans="1:3" x14ac:dyDescent="0.45">
      <c r="A215" s="20"/>
      <c r="B215" s="35"/>
      <c r="C215" s="36"/>
    </row>
    <row r="216" spans="1:3" x14ac:dyDescent="0.45">
      <c r="A216" s="20"/>
      <c r="B216" s="35"/>
      <c r="C216" s="36"/>
    </row>
    <row r="219" spans="1:3" ht="14.65" customHeight="1" x14ac:dyDescent="0.45">
      <c r="A219" s="37"/>
      <c r="B219" s="96" t="s">
        <v>201</v>
      </c>
      <c r="C219" s="97"/>
    </row>
    <row r="220" spans="1:3" x14ac:dyDescent="0.45">
      <c r="A220" s="33"/>
      <c r="B220" s="98"/>
      <c r="C220" s="99"/>
    </row>
    <row r="221" spans="1:3" x14ac:dyDescent="0.45">
      <c r="A221" s="34"/>
      <c r="B221" s="98"/>
      <c r="C221" s="99"/>
    </row>
    <row r="222" spans="1:3" x14ac:dyDescent="0.45">
      <c r="A222" s="38"/>
      <c r="B222" s="98"/>
      <c r="C222" s="99"/>
    </row>
    <row r="223" spans="1:3" x14ac:dyDescent="0.45">
      <c r="A223" s="32"/>
      <c r="B223" s="100"/>
      <c r="C223" s="101"/>
    </row>
  </sheetData>
  <autoFilter ref="A1:C177" xr:uid="{AC43E9F8-8AC5-4C22-89B4-42FCDBAA318B}">
    <sortState xmlns:xlrd2="http://schemas.microsoft.com/office/spreadsheetml/2017/richdata2" ref="A2:C177">
      <sortCondition ref="A1:A177"/>
    </sortState>
  </autoFilter>
  <mergeCells count="2">
    <mergeCell ref="B210:C214"/>
    <mergeCell ref="B219:C223"/>
  </mergeCells>
  <conditionalFormatting sqref="D2:D177">
    <cfRule type="duplicateValues" dxfId="1" priority="1"/>
  </conditionalFormatting>
  <conditionalFormatting sqref="D178">
    <cfRule type="duplicateValues" dxfId="0" priority="7"/>
  </conditionalFormatting>
  <pageMargins left="0.7" right="0.7" top="0.75" bottom="0.75" header="0.3" footer="0.3"/>
  <pageSetup paperSize="9" orientation="portrait" horizontalDpi="4294967292"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261A35E7B95AE499E898CD1B92E1D95" ma:contentTypeVersion="15" ma:contentTypeDescription="Create a new document." ma:contentTypeScope="" ma:versionID="a6eb6d889396bda3daa9179387c08368">
  <xsd:schema xmlns:xsd="http://www.w3.org/2001/XMLSchema" xmlns:xs="http://www.w3.org/2001/XMLSchema" xmlns:p="http://schemas.microsoft.com/office/2006/metadata/properties" xmlns:ns2="fa4a3314-d5ca-4482-be77-ea333b9dc336" xmlns:ns3="0421e9d4-434e-45ee-9de3-a330b9670668" targetNamespace="http://schemas.microsoft.com/office/2006/metadata/properties" ma:root="true" ma:fieldsID="909ed2a2af4d6c8989985d40959dadd1" ns2:_="" ns3:_="">
    <xsd:import namespace="fa4a3314-d5ca-4482-be77-ea333b9dc336"/>
    <xsd:import namespace="0421e9d4-434e-45ee-9de3-a330b967066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4a3314-d5ca-4482-be77-ea333b9dc3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9a65aa6-ac8d-46e4-9aa8-b40f8e8101fc"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421e9d4-434e-45ee-9de3-a330b967066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d66ddc3-662e-4d1f-b6a7-5af26b209196}" ma:internalName="TaxCatchAll" ma:showField="CatchAllData" ma:web="0421e9d4-434e-45ee-9de3-a330b967066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7DA00C-D4D4-40E7-8879-2A67C86FEB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4a3314-d5ca-4482-be77-ea333b9dc336"/>
    <ds:schemaRef ds:uri="0421e9d4-434e-45ee-9de3-a330b96706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E521E2F-19CD-496B-80A6-FB8E73BB40A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Notes about the data set</vt:lpstr>
      <vt:lpstr>Data SCI &amp; the 3 components</vt:lpstr>
      <vt:lpstr>Differences</vt:lpstr>
      <vt:lpstr>Correlation tables</vt:lpstr>
      <vt:lpstr>data for corr</vt:lpstr>
      <vt:lpstr>Correlation working</vt:lpstr>
      <vt:lpstr>Graphs</vt:lpstr>
      <vt:lpstr>Sheet7</vt:lpstr>
      <vt:lpstr>Sheet8</vt:lpstr>
      <vt:lpstr>Correlation data</vt:lpstr>
      <vt:lpstr>Correlation data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DK &amp; SY</dc:creator>
  <cp:lastModifiedBy>DK</cp:lastModifiedBy>
  <dcterms:created xsi:type="dcterms:W3CDTF">2022-04-25T08:18:43Z</dcterms:created>
  <dcterms:modified xsi:type="dcterms:W3CDTF">2024-09-26T09:30:24Z</dcterms:modified>
</cp:coreProperties>
</file>